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D:\SVETA\ПАСПОРТА\наказ №56 від 31.12.2025\1\"/>
    </mc:Choice>
  </mc:AlternateContent>
  <xr:revisionPtr revIDLastSave="0" documentId="13_ncr:1_{4D93B8D9-7399-4F30-85CB-A2F359C3426E}" xr6:coauthVersionLast="47" xr6:coauthVersionMax="47" xr10:uidLastSave="{00000000-0000-0000-0000-000000000000}"/>
  <bookViews>
    <workbookView xWindow="-120" yWindow="-120" windowWidth="29040" windowHeight="15840" tabRatio="0" xr2:uid="{00000000-000D-0000-FFFF-FFFF00000000}"/>
  </bookViews>
  <sheets>
    <sheet name="TDSheet" sheetId="1" r:id="rId1"/>
  </sheets>
  <externalReferences>
    <externalReference r:id="rId2"/>
    <externalReference r:id="rId3"/>
    <externalReference r:id="rId4"/>
  </externalReferences>
  <definedNames>
    <definedName name="_xlnm.Print_Area" localSheetId="0">TDSheet!$A$1:$Q$88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8" i="1" l="1"/>
  <c r="O75" i="1" l="1"/>
  <c r="O62" i="1"/>
  <c r="O74" i="1" l="1"/>
  <c r="O67" i="1"/>
  <c r="O65" i="1"/>
  <c r="O64" i="1"/>
  <c r="O70" i="1" l="1"/>
  <c r="O71" i="1"/>
  <c r="P64" i="1"/>
  <c r="L49" i="1"/>
  <c r="O72" i="1" l="1"/>
  <c r="P75" i="1" l="1"/>
  <c r="P71" i="1"/>
  <c r="P67" i="1"/>
  <c r="P62" i="1"/>
  <c r="P72" i="1" l="1"/>
  <c r="P65" i="1"/>
  <c r="N48" i="1" l="1"/>
  <c r="N49" i="1" s="1"/>
  <c r="N54" i="1" l="1"/>
  <c r="P54" i="1" s="1"/>
  <c r="P63" i="1" l="1"/>
  <c r="P68" i="1"/>
  <c r="P70" i="1" l="1"/>
  <c r="N55" i="1"/>
  <c r="P55" i="1" s="1"/>
  <c r="P74" i="1" l="1"/>
  <c r="P76" i="1"/>
</calcChain>
</file>

<file path=xl/sharedStrings.xml><?xml version="1.0" encoding="utf-8"?>
<sst xmlns="http://schemas.openxmlformats.org/spreadsheetml/2006/main" count="128" uniqueCount="93">
  <si>
    <t>ЗАТВЕРДЖЕНО:</t>
  </si>
  <si>
    <t>ПАСПОРТ</t>
  </si>
  <si>
    <t>1.</t>
  </si>
  <si>
    <t>2.</t>
  </si>
  <si>
    <t>(найменування відповідального виконавця)</t>
  </si>
  <si>
    <t>3.</t>
  </si>
  <si>
    <t>4.</t>
  </si>
  <si>
    <t>5.</t>
  </si>
  <si>
    <t>Підстави для виконання бюджетної програми:</t>
  </si>
  <si>
    <t>6.</t>
  </si>
  <si>
    <t>Мета бюджетної програми</t>
  </si>
  <si>
    <t>7.</t>
  </si>
  <si>
    <t>№ з/п</t>
  </si>
  <si>
    <t>загальний фонд</t>
  </si>
  <si>
    <t>спеціальний фонд</t>
  </si>
  <si>
    <t>Усього</t>
  </si>
  <si>
    <t>Джерело інформації</t>
  </si>
  <si>
    <t>од.</t>
  </si>
  <si>
    <t>Розрахунок</t>
  </si>
  <si>
    <t>%</t>
  </si>
  <si>
    <t>(підпис)</t>
  </si>
  <si>
    <t>Департамент капітального будівництва Вінницької міської ради</t>
  </si>
  <si>
    <t>ПОГОДЖЕНО:</t>
  </si>
  <si>
    <t>Вінницької міської ради</t>
  </si>
  <si>
    <t>Одиниця виміру</t>
  </si>
  <si>
    <t xml:space="preserve">Наказ </t>
  </si>
  <si>
    <t>ПКД, фактичні обміри, предпроектні розрахунки</t>
  </si>
  <si>
    <t>ПКД, предпроектні розрахунки</t>
  </si>
  <si>
    <t>Напрями використання бюджетних коштів</t>
  </si>
  <si>
    <t>Завдання бюджетної програми</t>
  </si>
  <si>
    <t>Завдання</t>
  </si>
  <si>
    <t xml:space="preserve"> </t>
  </si>
  <si>
    <t>(грн)</t>
  </si>
  <si>
    <t xml:space="preserve">Найменування місцевої/регіональної програми </t>
  </si>
  <si>
    <t>Показник</t>
  </si>
  <si>
    <t>Загальний фонд</t>
  </si>
  <si>
    <t>Спеціальний фонд</t>
  </si>
  <si>
    <t>затрат</t>
  </si>
  <si>
    <t>продукту</t>
  </si>
  <si>
    <t>ефективності</t>
  </si>
  <si>
    <t>якості</t>
  </si>
  <si>
    <t>грн.</t>
  </si>
  <si>
    <t xml:space="preserve"> грн.</t>
  </si>
  <si>
    <t xml:space="preserve">Департаменту капітального будівництва Вінницької міської ради
</t>
  </si>
  <si>
    <t>Цілі державної політики, на досягнення яких спрямована реалізація бюджетної програми</t>
  </si>
  <si>
    <t>Nз/п</t>
  </si>
  <si>
    <t>Ціль державної політики</t>
  </si>
  <si>
    <t>8.</t>
  </si>
  <si>
    <t>9. Напрями використання бюджетних коштів</t>
  </si>
  <si>
    <t>10. Перелік місцевих/регіональних програм, що виконуються у складі бюджетної програми:</t>
  </si>
  <si>
    <t>М. П.</t>
  </si>
  <si>
    <t xml:space="preserve">Дата погодження
</t>
  </si>
  <si>
    <t>Директор департаменту фінансів</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</si>
  <si>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</si>
  <si>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</si>
  <si>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</si>
  <si>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</si>
  <si>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</si>
  <si>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</si>
  <si>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(код Типової програмної класифікації видатків та кредитування місцевого бюджету)</t>
  </si>
  <si>
    <t>11. Результативні показники бюджетної програми:</t>
  </si>
  <si>
    <t>03084204</t>
  </si>
  <si>
    <t xml:space="preserve">ЗАТВЕРДЖЕНО
Наказ Міністерства фінансів України 
26 серпня 2014 року № 836
(у редакції наказу Міністерства фінансів України від  29 грудня 2018 року № 1209)
</t>
  </si>
  <si>
    <t>(Власне ім'я, ПРІЗВИЩЕ)</t>
  </si>
  <si>
    <t xml:space="preserve">Директор департаменту капітального будівництва </t>
  </si>
  <si>
    <t>кв.м</t>
  </si>
  <si>
    <t>бюджетної програми місцевого бюджету на 2025 рік</t>
  </si>
  <si>
    <t>Денис МАЗУРЕНКО</t>
  </si>
  <si>
    <t>Антоніна ЛЕСЬ</t>
  </si>
  <si>
    <t>0253600000</t>
  </si>
  <si>
    <t>0610</t>
  </si>
  <si>
    <t>Реалізація проектів (заходів) з відновлення об'єктів житлового фонду, пошкоджених/знищених внаслідок збройної агресії, за рахунок коштів місцевих бюджетів</t>
  </si>
  <si>
    <t>Забезпечення безпечних і належних умов проживання громадян шляхом відновлення житлових будинків, пошкоджених унаслідок збройної агресії російської федерації</t>
  </si>
  <si>
    <t>Забезпечння готовності до використання за призначенням  житлових будинків, пошкоджених унаслідок збройної агресії російської федерації</t>
  </si>
  <si>
    <t>Програма відновлення об'єктів нерухомого майна на території Вінницької міської територіальної громади, пошкоджених (зруйнованих) внаслідок збройної агресії російської федерації проти України на 2025-2027 роки</t>
  </si>
  <si>
    <t>Рішення міської ради  від 20.12.24р. №2621"Про бюджет Вінницької міської територіальної громади на 2025 рік" (зі змінами)</t>
  </si>
  <si>
    <t xml:space="preserve">Бюджетний кодекс України  
Закон України "Про Державний бюджет України на 2025 рік". 
Рішення Вінницької міської ради від 20.12.2024 №2621 «Про бюджет Вінницької міської територіальної громади на 2025 рік», зі змінами.
Програма відновлення об'єктів нерухомого майна на території Вінницької міської територіальної громади, пошкоджених (зруйнованих) внаслідок збройної агресії російської федерації проти України на 2025-2027 роки (затверджена рішенням Вінницької міської ради від 22.08.25р. №3025).
Наказ Міністерства фінансів України від 26.08.2014 р. № 836 "Про деякі питання запровадження програмно-цільового методу складання та виконання місцевих бюджетів" із змінами.    
Наказ Міністерства фінансів України від 20.09.2017р №793 «Про затвердження складових програмної класифікаціїї видатків та кредитування місцевих бюджетів»  із змінами.      
Наказ Міністерства фінансів України від 27.07.2011 р.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зі змінами 
</t>
  </si>
  <si>
    <t>Капітальний ремонт приватних житлових будинків, пошкоджених внаслідок збройної агресії російської федерації</t>
  </si>
  <si>
    <t>Капітальний ремонт  приватних житлових будинків, пошкоджених внаслідок збройної агресії російської федерації</t>
  </si>
  <si>
    <t xml:space="preserve">Обсяг видатків на виготовлення проєктно-кошторисної документації по капітальному ремонту приватних житлових будинків, пошкоджених внаслідок збройної агресії російської федерації </t>
  </si>
  <si>
    <t xml:space="preserve">Кількість проєктно-кошторисних документацій по капітальному ремонту приватних житлових будинків, пошкоджених внаслідок збройної агресії російської федерації </t>
  </si>
  <si>
    <t xml:space="preserve">Середня вартість на виготовлення 1 проєктно-кошторисної документації по капітальному ремонту приватних житлових будинків, пошкоджених внаслідок збройної агресії російської федерації </t>
  </si>
  <si>
    <t>Рівень готовності проєктно-кошторисних документацій по  капітальному ремонту приватних житлових будинків, пошкоджених внаслідок збройної агресії російської федерації  на кінець року</t>
  </si>
  <si>
    <t xml:space="preserve">Обсяг видатків на капітальний ремонт приватних житлових будинків, пошкоджених внаслідок збройної агресії російської федерації </t>
  </si>
  <si>
    <t xml:space="preserve">Обсяг робіт по капітальному ремонту приватних житлових будинків, пошкоджених внаслідок збройної агресії російської федерації </t>
  </si>
  <si>
    <t xml:space="preserve">Загальна кошторисна вартість по капітальному ремонту приватних житлових будинків, пошкоджених внаслідок збройної агресії російської федерації </t>
  </si>
  <si>
    <t xml:space="preserve">Кількість об’єктів, на яких планується капітальний ремонт приватних житлових будинків, пошкоджених внаслідок збройної агресії російської федерації </t>
  </si>
  <si>
    <t xml:space="preserve">Середня вартість капітального ремонту приватних житлових будинків, пошкоджених внаслідок збройної агресії російської федерації , в поточному році </t>
  </si>
  <si>
    <t>Середня вартість  1 кв.м капітального ремонту приватних житлових будинків, пошкоджених внаслідок збройної агресії російської федерації</t>
  </si>
  <si>
    <t>Рівень готовності робіт по капітальному ремонту приватних житлових будинків, пошкоджених внаслідок збройної агресії російської федерації   на початок року</t>
  </si>
  <si>
    <t>Рівень готовності робіт по капітальному ремонту приватних житлових будинків, пошкоджених внаслідок збройної агресії російської федерації на кінець року</t>
  </si>
  <si>
    <t>Обсяг бюджетних призначень/бюджетних асигнувань  - 1 746 354,0 гривень, у тому числі загального фонду -  0,0 гривень та спеціального фонду - 1 746 354,0 гривень</t>
  </si>
  <si>
    <t xml:space="preserve">      31 грудня 2025   року № 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</si>
</sst>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8"/>
      <name val="Arial"/>
    </font>
    <font>
      <sz val="8"/>
      <name val="Arial"/>
      <family val="2"/>
      <charset val="204"/>
    </font>
    <font>
      <sz val="8"/>
      <color rgb="FFFF0000"/>
      <name val="Arial"/>
      <family val="2"/>
      <charset val="204"/>
    </font>
    <font>
      <sz val="8"/>
      <name val="Times New Roman"/>
      <family val="1"/>
      <charset val="204"/>
    </font>
    <font>
      <b/>
      <sz val="10"/>
      <name val="Arial"/>
      <family val="2"/>
      <charset val="204"/>
    </font>
    <font>
      <sz val="10"/>
      <name val="Arial"/>
      <family val="2"/>
      <charset val="204"/>
    </font>
    <font>
      <b/>
      <sz val="12"/>
      <name val="Arial"/>
      <family val="2"/>
      <charset val="204"/>
    </font>
    <font>
      <b/>
      <i/>
      <sz val="12"/>
      <name val="Arial"/>
      <family val="2"/>
      <charset val="204"/>
    </font>
    <font>
      <b/>
      <sz val="8"/>
      <name val="Arial"/>
      <family val="2"/>
      <charset val="204"/>
    </font>
    <font>
      <b/>
      <sz val="10"/>
      <name val="Times New Roman"/>
      <family val="1"/>
      <charset val="204"/>
    </font>
    <font>
      <b/>
      <sz val="11"/>
      <name val="Times New Roman"/>
      <family val="1"/>
      <charset val="204"/>
    </font>
    <font>
      <sz val="10"/>
      <name val="Times New Roman"/>
      <family val="1"/>
      <charset val="204"/>
    </font>
    <font>
      <b/>
      <sz val="9"/>
      <name val="Arial"/>
      <family val="2"/>
      <charset val="204"/>
    </font>
    <font>
      <i/>
      <sz val="9"/>
      <name val="Arial"/>
      <family val="2"/>
      <charset val="204"/>
    </font>
    <font>
      <b/>
      <i/>
      <sz val="8"/>
      <name val="Arial"/>
      <family val="2"/>
      <charset val="204"/>
    </font>
  </fonts>
  <fills count="3">
    <fill>
      <patternFill patternType="none"/>
    </fill>
    <fill>
      <patternFill patternType="gray125"/>
    </fill>
    <fill>
      <patternFill patternType="solid">
        <fgColor theme="0"/>
        <bgColor indexed="64"/>
      </patternFill>
    </fill>
  </fills>
  <borders count="64">
    <border>
      <left/>
      <right/>
      <top/>
      <bottom/>
      <diagonal/>
    </border>
    <border>
      <left/>
      <right/>
      <top/>
      <bottom style="thin">
        <color rgb="FF000000"/>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bottom style="medium">
        <color rgb="FF000000"/>
      </bottom>
      <diagonal/>
    </border>
    <border>
      <left style="thin">
        <color rgb="FF000000"/>
      </left>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thin">
        <color rgb="FF00000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rgb="FF000000"/>
      </left>
      <right/>
      <top style="medium">
        <color rgb="FF000000"/>
      </top>
      <bottom style="thin">
        <color indexed="64"/>
      </bottom>
      <diagonal/>
    </border>
    <border>
      <left/>
      <right style="thin">
        <color rgb="FF000000"/>
      </right>
      <top style="medium">
        <color rgb="FF000000"/>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thin">
        <color rgb="FF000000"/>
      </top>
      <bottom style="thin">
        <color rgb="FF000000"/>
      </bottom>
      <diagonal/>
    </border>
    <border>
      <left/>
      <right style="medium">
        <color indexed="64"/>
      </right>
      <top style="medium">
        <color rgb="FF000000"/>
      </top>
      <bottom style="thin">
        <color indexed="64"/>
      </bottom>
      <diagonal/>
    </border>
    <border>
      <left style="medium">
        <color indexed="64"/>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rgb="FF000000"/>
      </right>
      <top/>
      <bottom/>
      <diagonal/>
    </border>
    <border>
      <left/>
      <right/>
      <top/>
      <bottom style="thin">
        <color indexed="64"/>
      </bottom>
      <diagonal/>
    </border>
    <border>
      <left/>
      <right/>
      <top style="thin">
        <color indexed="64"/>
      </top>
      <bottom/>
      <diagonal/>
    </border>
    <border>
      <left style="medium">
        <color rgb="FF000000"/>
      </left>
      <right/>
      <top/>
      <bottom/>
      <diagonal/>
    </border>
  </borders>
  <cellStyleXfs count="1">
    <xf numFmtId="0" fontId="0" fillId="0" borderId="0"/>
  </cellStyleXfs>
  <cellXfs count="233">
    <xf numFmtId="0" fontId="0" fillId="0" borderId="0" xfId="0"/>
    <xf numFmtId="0" fontId="0" fillId="0" borderId="0" xfId="0" applyAlignment="1">
      <alignment horizontal="left"/>
    </xf>
    <xf numFmtId="0" fontId="1" fillId="0" borderId="0" xfId="0" applyFont="1"/>
    <xf numFmtId="0" fontId="0" fillId="0" borderId="0" xfId="0" applyBorder="1"/>
    <xf numFmtId="0" fontId="1" fillId="0" borderId="0" xfId="0" applyFont="1" applyAlignment="1">
      <alignment horizontal="left"/>
    </xf>
    <xf numFmtId="0" fontId="4" fillId="0" borderId="0" xfId="0" applyFont="1" applyAlignment="1">
      <alignment horizontal="left"/>
    </xf>
    <xf numFmtId="0" fontId="1" fillId="2" borderId="0" xfId="0" applyFont="1" applyFill="1" applyAlignment="1">
      <alignment horizontal="left"/>
    </xf>
    <xf numFmtId="0" fontId="8" fillId="0" borderId="0" xfId="0" applyFont="1" applyBorder="1" applyAlignment="1">
      <alignment wrapText="1"/>
    </xf>
    <xf numFmtId="0" fontId="1" fillId="2" borderId="0" xfId="0" applyFont="1" applyFill="1" applyAlignment="1"/>
    <xf numFmtId="0" fontId="1" fillId="0" borderId="0" xfId="0" applyFont="1" applyAlignment="1"/>
    <xf numFmtId="0" fontId="8" fillId="2" borderId="0" xfId="0" applyFont="1" applyFill="1" applyBorder="1" applyAlignment="1">
      <alignment wrapText="1"/>
    </xf>
    <xf numFmtId="49" fontId="8" fillId="2" borderId="0" xfId="0" applyNumberFormat="1" applyFont="1" applyFill="1" applyBorder="1" applyAlignment="1">
      <alignment wrapText="1"/>
    </xf>
    <xf numFmtId="0" fontId="1" fillId="2" borderId="0" xfId="0" applyFont="1" applyFill="1" applyBorder="1" applyAlignment="1">
      <alignment horizontal="left"/>
    </xf>
    <xf numFmtId="0" fontId="8" fillId="2" borderId="9" xfId="0" applyFont="1" applyFill="1" applyBorder="1" applyAlignment="1">
      <alignment vertical="center" wrapText="1"/>
    </xf>
    <xf numFmtId="0" fontId="1" fillId="2" borderId="45" xfId="0" applyFont="1" applyFill="1" applyBorder="1" applyAlignment="1">
      <alignment horizontal="left"/>
    </xf>
    <xf numFmtId="0" fontId="8" fillId="0" borderId="9" xfId="0" applyFont="1" applyBorder="1" applyAlignment="1"/>
    <xf numFmtId="0" fontId="1" fillId="0" borderId="9" xfId="0" applyFont="1" applyBorder="1" applyAlignment="1">
      <alignment horizontal="center" vertical="center" wrapText="1"/>
    </xf>
    <xf numFmtId="1" fontId="1" fillId="2" borderId="10" xfId="0" applyNumberFormat="1" applyFont="1" applyFill="1" applyBorder="1" applyAlignment="1">
      <alignment horizontal="right" vertical="center"/>
    </xf>
    <xf numFmtId="0" fontId="1" fillId="0" borderId="13" xfId="0" applyFont="1" applyBorder="1" applyAlignment="1">
      <alignment horizontal="left" vertical="center"/>
    </xf>
    <xf numFmtId="4" fontId="1" fillId="0" borderId="28" xfId="0" applyNumberFormat="1" applyFont="1" applyBorder="1" applyAlignment="1">
      <alignment horizontal="center" vertical="center" wrapText="1"/>
    </xf>
    <xf numFmtId="3" fontId="1" fillId="2" borderId="28" xfId="0" applyNumberFormat="1" applyFont="1" applyFill="1" applyBorder="1" applyAlignment="1">
      <alignment horizontal="center" vertical="center" wrapText="1"/>
    </xf>
    <xf numFmtId="0" fontId="8" fillId="2" borderId="9" xfId="0" applyFont="1" applyFill="1" applyBorder="1" applyAlignment="1"/>
    <xf numFmtId="0" fontId="8" fillId="0" borderId="9" xfId="0" applyFont="1" applyBorder="1" applyAlignment="1">
      <alignment horizontal="center"/>
    </xf>
    <xf numFmtId="0" fontId="8" fillId="0" borderId="42" xfId="0" applyFont="1" applyBorder="1" applyAlignment="1">
      <alignment horizontal="center"/>
    </xf>
    <xf numFmtId="0" fontId="1" fillId="2" borderId="9" xfId="0" applyFont="1" applyFill="1" applyBorder="1" applyAlignment="1">
      <alignment horizontal="center" vertical="center" wrapText="1"/>
    </xf>
    <xf numFmtId="0" fontId="8" fillId="2" borderId="9" xfId="0" applyFont="1" applyFill="1" applyBorder="1" applyAlignment="1">
      <alignment horizontal="center"/>
    </xf>
    <xf numFmtId="0" fontId="8" fillId="2" borderId="42" xfId="0" applyFont="1" applyFill="1" applyBorder="1" applyAlignment="1">
      <alignment horizontal="center"/>
    </xf>
    <xf numFmtId="1" fontId="1" fillId="2" borderId="28" xfId="0" applyNumberFormat="1" applyFont="1" applyFill="1" applyBorder="1" applyAlignment="1">
      <alignment horizontal="right" vertical="center"/>
    </xf>
    <xf numFmtId="0" fontId="1" fillId="0" borderId="28" xfId="0" applyFont="1" applyBorder="1" applyAlignment="1">
      <alignment horizontal="left" vertical="center"/>
    </xf>
    <xf numFmtId="1" fontId="1" fillId="2" borderId="24" xfId="0" applyNumberFormat="1" applyFont="1" applyFill="1" applyBorder="1" applyAlignment="1">
      <alignment horizontal="right" vertical="center"/>
    </xf>
    <xf numFmtId="0" fontId="1" fillId="0" borderId="0" xfId="0" applyFont="1" applyAlignment="1">
      <alignment horizontal="left" wrapText="1"/>
    </xf>
    <xf numFmtId="0" fontId="1" fillId="0" borderId="2" xfId="0" applyFont="1" applyBorder="1" applyAlignment="1">
      <alignment horizontal="center" vertical="top"/>
    </xf>
    <xf numFmtId="0" fontId="8" fillId="2" borderId="28" xfId="0" applyFont="1" applyFill="1" applyBorder="1" applyAlignment="1">
      <alignment wrapText="1"/>
    </xf>
    <xf numFmtId="0" fontId="8" fillId="0" borderId="28" xfId="0" applyFont="1" applyBorder="1" applyAlignment="1"/>
    <xf numFmtId="0" fontId="8" fillId="0" borderId="0" xfId="0" applyFont="1" applyAlignment="1">
      <alignment horizontal="left"/>
    </xf>
    <xf numFmtId="0" fontId="2" fillId="0" borderId="0" xfId="0" applyFont="1" applyAlignment="1">
      <alignment horizontal="left"/>
    </xf>
    <xf numFmtId="0" fontId="2" fillId="2" borderId="0" xfId="0" applyFont="1" applyFill="1" applyAlignment="1">
      <alignment horizontal="left"/>
    </xf>
    <xf numFmtId="0" fontId="1" fillId="0" borderId="1" xfId="0" applyFont="1" applyBorder="1" applyAlignment="1">
      <alignment horizontal="left" wrapText="1"/>
    </xf>
    <xf numFmtId="0" fontId="1" fillId="0" borderId="25" xfId="0" applyFont="1" applyBorder="1" applyAlignment="1">
      <alignment horizontal="left" vertical="center"/>
    </xf>
    <xf numFmtId="0" fontId="1" fillId="0" borderId="15" xfId="0" applyFont="1" applyBorder="1" applyAlignment="1">
      <alignment horizontal="center" vertical="center" wrapText="1"/>
    </xf>
    <xf numFmtId="3" fontId="1" fillId="0" borderId="31" xfId="0" applyNumberFormat="1" applyFont="1" applyBorder="1" applyAlignment="1">
      <alignment horizontal="center" vertical="center" wrapText="1"/>
    </xf>
    <xf numFmtId="1" fontId="1" fillId="2" borderId="26" xfId="0" applyNumberFormat="1" applyFont="1" applyFill="1" applyBorder="1" applyAlignment="1">
      <alignment horizontal="right" vertical="center"/>
    </xf>
    <xf numFmtId="0" fontId="1" fillId="0" borderId="27" xfId="0" applyFont="1" applyBorder="1" applyAlignment="1">
      <alignment horizontal="left" vertical="center"/>
    </xf>
    <xf numFmtId="0" fontId="1" fillId="2" borderId="39" xfId="0" applyFont="1" applyFill="1" applyBorder="1" applyAlignment="1">
      <alignment horizontal="center" vertical="center" wrapText="1"/>
    </xf>
    <xf numFmtId="164" fontId="1" fillId="2" borderId="44" xfId="0" applyNumberFormat="1" applyFont="1" applyFill="1" applyBorder="1" applyAlignment="1">
      <alignment horizontal="center" vertical="center" wrapText="1"/>
    </xf>
    <xf numFmtId="1" fontId="8" fillId="2" borderId="28" xfId="0" applyNumberFormat="1" applyFont="1" applyFill="1" applyBorder="1" applyAlignment="1">
      <alignment horizontal="center"/>
    </xf>
    <xf numFmtId="0" fontId="8" fillId="2" borderId="0" xfId="0" applyFont="1" applyFill="1" applyAlignment="1">
      <alignment horizontal="left"/>
    </xf>
    <xf numFmtId="0" fontId="8" fillId="0" borderId="0" xfId="0" applyFont="1" applyAlignment="1">
      <alignment horizontal="left" vertical="top"/>
    </xf>
    <xf numFmtId="0" fontId="8" fillId="0" borderId="0" xfId="0" applyFont="1" applyAlignment="1">
      <alignment horizontal="left"/>
    </xf>
    <xf numFmtId="3" fontId="1" fillId="0" borderId="28" xfId="0" applyNumberFormat="1" applyFont="1" applyBorder="1" applyAlignment="1">
      <alignment horizontal="center" vertical="center" wrapText="1"/>
    </xf>
    <xf numFmtId="0" fontId="1" fillId="2" borderId="28" xfId="0" applyFont="1" applyFill="1" applyBorder="1" applyAlignment="1">
      <alignment horizontal="center" vertical="center" wrapText="1"/>
    </xf>
    <xf numFmtId="164" fontId="1" fillId="2" borderId="28" xfId="0" applyNumberFormat="1" applyFont="1" applyFill="1" applyBorder="1" applyAlignment="1">
      <alignment horizontal="center" vertical="center" wrapText="1"/>
    </xf>
    <xf numFmtId="0" fontId="1" fillId="0" borderId="28" xfId="0" applyFont="1" applyBorder="1" applyAlignment="1">
      <alignment horizontal="center" vertical="center" wrapText="1"/>
    </xf>
    <xf numFmtId="3" fontId="1" fillId="2" borderId="13" xfId="0" applyNumberFormat="1" applyFont="1" applyFill="1" applyBorder="1" applyAlignment="1">
      <alignment horizontal="center" vertical="center" wrapText="1"/>
    </xf>
    <xf numFmtId="164" fontId="1" fillId="0" borderId="28" xfId="0" applyNumberFormat="1" applyFont="1" applyBorder="1" applyAlignment="1">
      <alignment horizontal="center" vertical="center" wrapText="1"/>
    </xf>
    <xf numFmtId="4" fontId="1" fillId="0" borderId="19" xfId="0" applyNumberFormat="1" applyFont="1" applyBorder="1" applyAlignment="1">
      <alignment horizontal="center" vertical="center" wrapText="1"/>
    </xf>
    <xf numFmtId="4" fontId="1" fillId="0" borderId="13" xfId="0" applyNumberFormat="1" applyFont="1" applyBorder="1" applyAlignment="1">
      <alignment horizontal="center" vertical="center" wrapText="1"/>
    </xf>
    <xf numFmtId="3" fontId="1" fillId="2" borderId="19" xfId="0" applyNumberFormat="1" applyFont="1" applyFill="1" applyBorder="1" applyAlignment="1">
      <alignment horizontal="center" vertical="center" wrapText="1"/>
    </xf>
    <xf numFmtId="3" fontId="1" fillId="2" borderId="13" xfId="0" applyNumberFormat="1" applyFont="1" applyFill="1" applyBorder="1" applyAlignment="1">
      <alignment horizontal="center" vertical="center" wrapText="1"/>
    </xf>
    <xf numFmtId="0" fontId="8" fillId="2" borderId="40" xfId="0" applyFont="1" applyFill="1" applyBorder="1" applyAlignment="1">
      <alignment horizontal="center"/>
    </xf>
    <xf numFmtId="0" fontId="8" fillId="2" borderId="41" xfId="0" applyFont="1" applyFill="1" applyBorder="1" applyAlignment="1">
      <alignment horizontal="center"/>
    </xf>
    <xf numFmtId="0" fontId="1" fillId="0" borderId="28" xfId="0" applyFont="1" applyBorder="1" applyAlignment="1">
      <alignment horizontal="center" vertical="center" wrapText="1"/>
    </xf>
    <xf numFmtId="3" fontId="1" fillId="2" borderId="10" xfId="0" applyNumberFormat="1" applyFont="1" applyFill="1" applyBorder="1" applyAlignment="1">
      <alignment horizontal="center" vertical="center" wrapText="1"/>
    </xf>
    <xf numFmtId="0" fontId="1" fillId="0" borderId="31"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1" fillId="0" borderId="25" xfId="0" applyNumberFormat="1" applyFont="1" applyBorder="1" applyAlignment="1">
      <alignment horizontal="center" vertical="center" wrapText="1"/>
    </xf>
    <xf numFmtId="0" fontId="8" fillId="2" borderId="10" xfId="0" applyFont="1" applyFill="1" applyBorder="1" applyAlignment="1">
      <alignment horizontal="center"/>
    </xf>
    <xf numFmtId="0" fontId="8" fillId="2" borderId="13" xfId="0" applyFont="1" applyFill="1" applyBorder="1" applyAlignment="1">
      <alignment horizontal="center"/>
    </xf>
    <xf numFmtId="0" fontId="8" fillId="0" borderId="10" xfId="0" applyFont="1" applyBorder="1" applyAlignment="1">
      <alignment horizontal="center"/>
    </xf>
    <xf numFmtId="0" fontId="8" fillId="0" borderId="13" xfId="0" applyFont="1" applyBorder="1" applyAlignment="1">
      <alignment horizontal="center"/>
    </xf>
    <xf numFmtId="0" fontId="1" fillId="2" borderId="28"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19" xfId="0" applyNumberFormat="1" applyFont="1" applyFill="1" applyBorder="1" applyAlignment="1">
      <alignment horizontal="center" vertical="center" wrapText="1"/>
    </xf>
    <xf numFmtId="0" fontId="1" fillId="2" borderId="13" xfId="0" applyNumberFormat="1"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19" xfId="0" applyFont="1" applyBorder="1" applyAlignment="1">
      <alignment horizontal="left" vertical="center" wrapText="1"/>
    </xf>
    <xf numFmtId="0" fontId="8" fillId="2" borderId="10" xfId="0" applyFont="1" applyFill="1" applyBorder="1" applyAlignment="1">
      <alignment horizontal="left"/>
    </xf>
    <xf numFmtId="0" fontId="8" fillId="2" borderId="19" xfId="0" applyFont="1" applyFill="1" applyBorder="1" applyAlignment="1">
      <alignment horizontal="left"/>
    </xf>
    <xf numFmtId="0" fontId="8" fillId="2" borderId="13" xfId="0" applyFont="1" applyFill="1" applyBorder="1" applyAlignment="1">
      <alignment horizontal="left"/>
    </xf>
    <xf numFmtId="0" fontId="1" fillId="2" borderId="10"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0" borderId="28" xfId="0" applyFont="1" applyBorder="1" applyAlignment="1">
      <alignment horizontal="left" vertical="center" wrapText="1"/>
    </xf>
    <xf numFmtId="0" fontId="1" fillId="0" borderId="13" xfId="0" applyFont="1" applyBorder="1" applyAlignment="1">
      <alignment horizontal="left" vertical="center" wrapText="1"/>
    </xf>
    <xf numFmtId="0" fontId="1" fillId="0" borderId="24" xfId="0" applyFont="1" applyBorder="1" applyAlignment="1">
      <alignment horizontal="left" vertical="center" wrapText="1"/>
    </xf>
    <xf numFmtId="0" fontId="1" fillId="0" borderId="1" xfId="0" applyFont="1" applyBorder="1" applyAlignment="1">
      <alignment horizontal="left" vertical="center" wrapText="1"/>
    </xf>
    <xf numFmtId="0" fontId="1" fillId="0" borderId="25" xfId="0" applyFont="1" applyBorder="1" applyAlignment="1">
      <alignment horizontal="left" vertical="center" wrapText="1"/>
    </xf>
    <xf numFmtId="0" fontId="8" fillId="0" borderId="10" xfId="0" applyFont="1" applyBorder="1" applyAlignment="1">
      <alignment horizontal="left" vertical="center" wrapText="1"/>
    </xf>
    <xf numFmtId="0" fontId="8" fillId="0" borderId="19" xfId="0" applyFont="1" applyBorder="1" applyAlignment="1">
      <alignment horizontal="left" vertical="center" wrapText="1"/>
    </xf>
    <xf numFmtId="0" fontId="8" fillId="0" borderId="13" xfId="0" applyFont="1" applyBorder="1" applyAlignment="1">
      <alignment horizontal="left" vertical="center" wrapText="1"/>
    </xf>
    <xf numFmtId="0" fontId="8" fillId="0" borderId="10" xfId="0" applyFont="1" applyBorder="1" applyAlignment="1">
      <alignment horizontal="left"/>
    </xf>
    <xf numFmtId="0" fontId="8" fillId="0" borderId="13" xfId="0" applyFont="1" applyBorder="1" applyAlignment="1">
      <alignment horizontal="left"/>
    </xf>
    <xf numFmtId="0" fontId="8" fillId="0" borderId="40" xfId="0" applyFont="1" applyBorder="1" applyAlignment="1">
      <alignment horizontal="center"/>
    </xf>
    <xf numFmtId="0" fontId="8" fillId="0" borderId="41" xfId="0" applyFont="1" applyBorder="1" applyAlignment="1">
      <alignment horizontal="center"/>
    </xf>
    <xf numFmtId="0" fontId="1" fillId="2" borderId="26"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1" fillId="2" borderId="28" xfId="0" applyFont="1" applyFill="1" applyBorder="1" applyAlignment="1">
      <alignment horizontal="left" vertical="center" wrapText="1"/>
    </xf>
    <xf numFmtId="164" fontId="1" fillId="2" borderId="28"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0" fontId="1" fillId="2" borderId="44" xfId="0" applyFont="1" applyFill="1" applyBorder="1" applyAlignment="1">
      <alignment horizontal="center" vertical="center" wrapText="1"/>
    </xf>
    <xf numFmtId="164" fontId="1" fillId="0" borderId="28" xfId="0" applyNumberFormat="1"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50" xfId="0" applyFont="1" applyFill="1" applyBorder="1" applyAlignment="1">
      <alignment horizontal="center" vertical="center" wrapText="1"/>
    </xf>
    <xf numFmtId="1" fontId="8" fillId="2" borderId="53" xfId="0" applyNumberFormat="1" applyFont="1" applyFill="1" applyBorder="1" applyAlignment="1">
      <alignment horizontal="center" vertical="center" wrapText="1"/>
    </xf>
    <xf numFmtId="1" fontId="8" fillId="2" borderId="20" xfId="0" applyNumberFormat="1" applyFont="1" applyFill="1" applyBorder="1" applyAlignment="1">
      <alignment horizontal="center" vertical="center" wrapText="1"/>
    </xf>
    <xf numFmtId="1" fontId="8" fillId="2" borderId="21" xfId="0" applyNumberFormat="1" applyFont="1" applyFill="1" applyBorder="1" applyAlignment="1">
      <alignment horizontal="center" vertical="center" wrapText="1"/>
    </xf>
    <xf numFmtId="3" fontId="8" fillId="2" borderId="24"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8" fillId="2" borderId="25" xfId="0" applyNumberFormat="1" applyFont="1" applyFill="1" applyBorder="1" applyAlignment="1">
      <alignment horizontal="center" vertical="center" wrapText="1"/>
    </xf>
    <xf numFmtId="3" fontId="8" fillId="2" borderId="10" xfId="0" applyNumberFormat="1" applyFont="1" applyFill="1" applyBorder="1" applyAlignment="1">
      <alignment horizontal="right" vertical="center" wrapText="1"/>
    </xf>
    <xf numFmtId="3" fontId="8" fillId="2" borderId="13" xfId="0" applyNumberFormat="1" applyFont="1" applyFill="1" applyBorder="1" applyAlignment="1">
      <alignment horizontal="right" vertical="center" wrapText="1"/>
    </xf>
    <xf numFmtId="3" fontId="8" fillId="2" borderId="10" xfId="0" applyNumberFormat="1" applyFont="1" applyFill="1" applyBorder="1" applyAlignment="1">
      <alignment horizontal="center" vertical="center" wrapText="1"/>
    </xf>
    <xf numFmtId="3" fontId="8" fillId="2" borderId="19" xfId="0" applyNumberFormat="1" applyFont="1" applyFill="1" applyBorder="1" applyAlignment="1">
      <alignment horizontal="center" vertical="center" wrapText="1"/>
    </xf>
    <xf numFmtId="3" fontId="8" fillId="2" borderId="13" xfId="0" applyNumberFormat="1"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1" fontId="1" fillId="2" borderId="28" xfId="0" applyNumberFormat="1" applyFont="1" applyFill="1" applyBorder="1" applyAlignment="1">
      <alignment horizontal="left" wrapText="1"/>
    </xf>
    <xf numFmtId="3" fontId="1" fillId="2" borderId="16" xfId="0" applyNumberFormat="1" applyFont="1" applyFill="1" applyBorder="1" applyAlignment="1">
      <alignment horizontal="right" vertical="center" wrapText="1"/>
    </xf>
    <xf numFmtId="3" fontId="1" fillId="2" borderId="14" xfId="0" applyNumberFormat="1" applyFont="1" applyFill="1" applyBorder="1" applyAlignment="1">
      <alignment horizontal="right" vertical="center" wrapText="1"/>
    </xf>
    <xf numFmtId="1" fontId="8" fillId="2" borderId="12" xfId="0" applyNumberFormat="1" applyFont="1" applyFill="1" applyBorder="1" applyAlignment="1">
      <alignment horizontal="center"/>
    </xf>
    <xf numFmtId="1" fontId="8" fillId="2" borderId="54" xfId="0" applyNumberFormat="1" applyFont="1" applyFill="1" applyBorder="1" applyAlignment="1">
      <alignment horizontal="center"/>
    </xf>
    <xf numFmtId="1" fontId="8" fillId="2" borderId="21" xfId="0" applyNumberFormat="1" applyFont="1" applyFill="1" applyBorder="1" applyAlignment="1">
      <alignment horizontal="center"/>
    </xf>
    <xf numFmtId="0" fontId="8" fillId="2" borderId="51" xfId="0" applyFont="1" applyFill="1" applyBorder="1" applyAlignment="1">
      <alignment horizontal="center" vertical="center"/>
    </xf>
    <xf numFmtId="0" fontId="8" fillId="2" borderId="52" xfId="0" applyFont="1" applyFill="1" applyBorder="1" applyAlignment="1">
      <alignment horizontal="center" vertical="center"/>
    </xf>
    <xf numFmtId="0" fontId="8" fillId="2" borderId="51" xfId="0" applyFont="1" applyFill="1" applyBorder="1" applyAlignment="1">
      <alignment horizontal="center" vertical="center" wrapText="1"/>
    </xf>
    <xf numFmtId="1" fontId="8" fillId="2" borderId="24" xfId="0" applyNumberFormat="1" applyFont="1" applyFill="1" applyBorder="1" applyAlignment="1">
      <alignment horizontal="center"/>
    </xf>
    <xf numFmtId="1" fontId="8" fillId="2" borderId="1" xfId="0" applyNumberFormat="1" applyFont="1" applyFill="1" applyBorder="1" applyAlignment="1">
      <alignment horizontal="center"/>
    </xf>
    <xf numFmtId="1" fontId="8" fillId="2" borderId="25" xfId="0" applyNumberFormat="1" applyFont="1" applyFill="1" applyBorder="1" applyAlignment="1">
      <alignment horizontal="center"/>
    </xf>
    <xf numFmtId="1" fontId="1" fillId="2" borderId="9" xfId="0" applyNumberFormat="1" applyFont="1" applyFill="1" applyBorder="1" applyAlignment="1">
      <alignment horizontal="center" vertical="center" wrapText="1"/>
    </xf>
    <xf numFmtId="1" fontId="1" fillId="2" borderId="10" xfId="0" applyNumberFormat="1" applyFont="1" applyFill="1" applyBorder="1" applyAlignment="1">
      <alignment horizontal="center" vertical="center" wrapText="1"/>
    </xf>
    <xf numFmtId="3" fontId="8" fillId="2" borderId="46" xfId="0" applyNumberFormat="1" applyFont="1" applyFill="1" applyBorder="1" applyAlignment="1">
      <alignment horizontal="center" vertical="center" wrapText="1"/>
    </xf>
    <xf numFmtId="3" fontId="8" fillId="2" borderId="56" xfId="0" applyNumberFormat="1" applyFont="1" applyFill="1" applyBorder="1" applyAlignment="1">
      <alignment horizontal="center" vertical="center" wrapText="1"/>
    </xf>
    <xf numFmtId="3" fontId="1" fillId="2" borderId="46" xfId="0" applyNumberFormat="1" applyFont="1" applyFill="1" applyBorder="1" applyAlignment="1">
      <alignment horizontal="center" vertical="center" wrapText="1"/>
    </xf>
    <xf numFmtId="3" fontId="1" fillId="2" borderId="47" xfId="0" applyNumberFormat="1" applyFont="1" applyFill="1" applyBorder="1" applyAlignment="1">
      <alignment horizontal="center" vertical="center" wrapText="1"/>
    </xf>
    <xf numFmtId="0" fontId="8" fillId="0" borderId="28" xfId="0" applyFont="1" applyBorder="1" applyAlignment="1">
      <alignment horizontal="center"/>
    </xf>
    <xf numFmtId="1" fontId="8" fillId="2" borderId="28" xfId="0" applyNumberFormat="1" applyFont="1" applyFill="1" applyBorder="1" applyAlignment="1">
      <alignment horizontal="center"/>
    </xf>
    <xf numFmtId="3" fontId="1" fillId="0" borderId="28" xfId="0" applyNumberFormat="1" applyFont="1" applyBorder="1" applyAlignment="1">
      <alignment horizontal="center" vertical="center" wrapText="1"/>
    </xf>
    <xf numFmtId="1" fontId="8" fillId="0" borderId="12" xfId="0" applyNumberFormat="1" applyFont="1" applyBorder="1" applyAlignment="1">
      <alignment horizontal="center"/>
    </xf>
    <xf numFmtId="1" fontId="8" fillId="0" borderId="20" xfId="0" applyNumberFormat="1" applyFont="1" applyBorder="1" applyAlignment="1">
      <alignment horizontal="center"/>
    </xf>
    <xf numFmtId="0" fontId="8" fillId="0" borderId="0" xfId="0" applyFont="1" applyAlignment="1">
      <alignment horizontal="left"/>
    </xf>
    <xf numFmtId="0" fontId="1" fillId="0" borderId="28" xfId="0" applyFont="1" applyBorder="1" applyAlignment="1">
      <alignment horizontal="center"/>
    </xf>
    <xf numFmtId="0" fontId="1" fillId="2" borderId="28" xfId="0" applyFont="1" applyFill="1" applyBorder="1" applyAlignment="1">
      <alignment wrapText="1"/>
    </xf>
    <xf numFmtId="0" fontId="8" fillId="0" borderId="8" xfId="0" applyFont="1" applyBorder="1" applyAlignment="1">
      <alignment horizontal="center" vertical="center"/>
    </xf>
    <xf numFmtId="0" fontId="8" fillId="0" borderId="22" xfId="0" applyFont="1" applyBorder="1" applyAlignment="1">
      <alignment horizontal="center" vertical="center"/>
    </xf>
    <xf numFmtId="0" fontId="8" fillId="0" borderId="17" xfId="0" applyFont="1" applyBorder="1" applyAlignment="1">
      <alignment horizontal="center" vertical="center"/>
    </xf>
    <xf numFmtId="0" fontId="8" fillId="0" borderId="30" xfId="0" applyFont="1" applyBorder="1" applyAlignment="1">
      <alignment horizontal="center" vertical="center"/>
    </xf>
    <xf numFmtId="0" fontId="8" fillId="0" borderId="0" xfId="0" applyFont="1" applyBorder="1" applyAlignment="1">
      <alignment horizontal="center" vertical="center"/>
    </xf>
    <xf numFmtId="0" fontId="8" fillId="0" borderId="60" xfId="0" applyFont="1" applyBorder="1" applyAlignment="1">
      <alignment horizontal="center" vertical="center"/>
    </xf>
    <xf numFmtId="1" fontId="8" fillId="0" borderId="32" xfId="0" applyNumberFormat="1" applyFont="1" applyBorder="1" applyAlignment="1">
      <alignment horizontal="center"/>
    </xf>
    <xf numFmtId="1" fontId="8" fillId="0" borderId="35" xfId="0" applyNumberFormat="1" applyFont="1" applyBorder="1" applyAlignment="1">
      <alignment horizontal="center"/>
    </xf>
    <xf numFmtId="1" fontId="8" fillId="0" borderId="36" xfId="0" applyNumberFormat="1" applyFont="1" applyBorder="1" applyAlignment="1">
      <alignment horizontal="center"/>
    </xf>
    <xf numFmtId="1" fontId="8" fillId="0" borderId="3" xfId="0" applyNumberFormat="1" applyFont="1" applyBorder="1" applyAlignment="1">
      <alignment horizontal="center"/>
    </xf>
    <xf numFmtId="1" fontId="8" fillId="0" borderId="29" xfId="0" applyNumberFormat="1" applyFont="1" applyBorder="1" applyAlignment="1">
      <alignment horizontal="center"/>
    </xf>
    <xf numFmtId="0" fontId="8" fillId="0" borderId="23" xfId="0" applyFont="1" applyBorder="1" applyAlignment="1">
      <alignment horizontal="center" vertical="center"/>
    </xf>
    <xf numFmtId="0" fontId="8" fillId="0" borderId="38" xfId="0" applyFont="1" applyBorder="1" applyAlignment="1">
      <alignment horizontal="center" vertical="center"/>
    </xf>
    <xf numFmtId="1" fontId="8" fillId="0" borderId="21" xfId="0" applyNumberFormat="1" applyFont="1" applyBorder="1" applyAlignment="1">
      <alignment horizontal="center"/>
    </xf>
    <xf numFmtId="1" fontId="1" fillId="0" borderId="28" xfId="0" applyNumberFormat="1" applyFont="1" applyBorder="1" applyAlignment="1">
      <alignment horizontal="center" vertical="center"/>
    </xf>
    <xf numFmtId="0" fontId="8" fillId="2" borderId="28" xfId="0" applyFont="1" applyFill="1" applyBorder="1" applyAlignment="1">
      <alignment horizontal="center" wrapText="1"/>
    </xf>
    <xf numFmtId="0" fontId="1" fillId="2" borderId="55" xfId="0" applyFont="1" applyFill="1" applyBorder="1" applyAlignment="1">
      <alignment horizontal="left" vertical="center" wrapText="1"/>
    </xf>
    <xf numFmtId="0" fontId="8" fillId="2" borderId="1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9" fillId="2" borderId="61" xfId="0" applyFont="1" applyFill="1" applyBorder="1" applyAlignment="1">
      <alignment horizontal="center" wrapText="1"/>
    </xf>
    <xf numFmtId="0" fontId="8" fillId="0" borderId="0" xfId="0" applyFont="1" applyAlignment="1">
      <alignment horizontal="left" wrapText="1"/>
    </xf>
    <xf numFmtId="0" fontId="8" fillId="0" borderId="0" xfId="0" applyFont="1" applyAlignment="1">
      <alignment horizontal="left" vertical="top"/>
    </xf>
    <xf numFmtId="0" fontId="1" fillId="0" borderId="0" xfId="0" applyFont="1" applyAlignment="1">
      <alignment horizontal="left" vertical="top" wrapText="1"/>
    </xf>
    <xf numFmtId="0" fontId="1" fillId="2" borderId="1" xfId="0" applyFont="1" applyFill="1" applyBorder="1" applyAlignment="1">
      <alignment horizontal="left" wrapText="1"/>
    </xf>
    <xf numFmtId="0" fontId="8" fillId="0" borderId="32" xfId="0" applyFont="1" applyBorder="1" applyAlignment="1">
      <alignment horizontal="left"/>
    </xf>
    <xf numFmtId="0" fontId="8" fillId="0" borderId="33" xfId="0" applyFont="1" applyBorder="1" applyAlignment="1">
      <alignment horizontal="left"/>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4" xfId="0" applyFont="1" applyBorder="1" applyAlignment="1">
      <alignment horizontal="center"/>
    </xf>
    <xf numFmtId="0" fontId="8" fillId="0" borderId="35" xfId="0" applyFont="1" applyBorder="1" applyAlignment="1">
      <alignment horizontal="center"/>
    </xf>
    <xf numFmtId="0" fontId="8" fillId="0" borderId="36" xfId="0" applyFont="1" applyBorder="1" applyAlignment="1">
      <alignment horizontal="center"/>
    </xf>
    <xf numFmtId="0" fontId="8" fillId="0" borderId="28" xfId="0" applyFont="1" applyBorder="1" applyAlignment="1">
      <alignment horizontal="left"/>
    </xf>
    <xf numFmtId="0" fontId="9" fillId="2" borderId="0" xfId="0" applyFont="1" applyFill="1" applyBorder="1" applyAlignment="1">
      <alignment horizontal="center" wrapText="1"/>
    </xf>
    <xf numFmtId="0" fontId="3" fillId="2" borderId="2" xfId="0" applyFont="1" applyFill="1" applyBorder="1" applyAlignment="1">
      <alignment horizontal="center" vertical="top" wrapText="1"/>
    </xf>
    <xf numFmtId="0" fontId="1" fillId="2" borderId="61" xfId="0" applyFont="1" applyFill="1" applyBorder="1" applyAlignment="1">
      <alignment horizontal="center"/>
    </xf>
    <xf numFmtId="0" fontId="8" fillId="2" borderId="0" xfId="0" applyFont="1" applyFill="1" applyAlignment="1">
      <alignment horizontal="center" vertical="top" wrapText="1"/>
    </xf>
    <xf numFmtId="0" fontId="8" fillId="2" borderId="0" xfId="0" applyFont="1" applyFill="1" applyAlignment="1">
      <alignment horizontal="left"/>
    </xf>
    <xf numFmtId="0" fontId="13" fillId="0" borderId="1" xfId="0" applyFont="1" applyBorder="1" applyAlignment="1">
      <alignment horizontal="center"/>
    </xf>
    <xf numFmtId="0" fontId="1" fillId="0" borderId="2" xfId="0" applyFont="1" applyBorder="1" applyAlignment="1">
      <alignment horizontal="center" vertical="top"/>
    </xf>
    <xf numFmtId="0" fontId="13" fillId="0" borderId="0" xfId="0" applyFont="1" applyAlignment="1">
      <alignment horizontal="left" wrapText="1"/>
    </xf>
    <xf numFmtId="0" fontId="14" fillId="0" borderId="0" xfId="0" applyFont="1" applyAlignment="1">
      <alignment horizontal="left"/>
    </xf>
    <xf numFmtId="0" fontId="3" fillId="0" borderId="0" xfId="0" applyFont="1" applyAlignment="1">
      <alignment horizontal="left" vertical="top" wrapText="1"/>
    </xf>
    <xf numFmtId="0" fontId="8" fillId="2" borderId="61" xfId="0" applyFont="1" applyFill="1" applyBorder="1" applyAlignment="1">
      <alignment horizontal="center" wrapText="1"/>
    </xf>
    <xf numFmtId="0" fontId="3" fillId="2" borderId="62" xfId="0" applyFont="1" applyFill="1" applyBorder="1" applyAlignment="1">
      <alignment horizontal="center" vertical="top" wrapText="1"/>
    </xf>
    <xf numFmtId="49" fontId="10" fillId="2" borderId="61" xfId="0" applyNumberFormat="1" applyFont="1" applyFill="1" applyBorder="1" applyAlignment="1">
      <alignment horizontal="center" wrapText="1"/>
    </xf>
    <xf numFmtId="0" fontId="3" fillId="2" borderId="0" xfId="0" applyFont="1" applyFill="1" applyBorder="1" applyAlignment="1">
      <alignment horizontal="center" vertical="top" wrapText="1"/>
    </xf>
    <xf numFmtId="49" fontId="9" fillId="2" borderId="0" xfId="0" applyNumberFormat="1" applyFont="1" applyFill="1" applyBorder="1" applyAlignment="1">
      <alignment horizontal="center" wrapText="1"/>
    </xf>
    <xf numFmtId="0" fontId="11" fillId="2" borderId="62" xfId="0" applyFont="1" applyFill="1" applyBorder="1" applyAlignment="1">
      <alignment horizontal="center" vertical="top"/>
    </xf>
    <xf numFmtId="0" fontId="3" fillId="2" borderId="0" xfId="0" applyFont="1" applyFill="1" applyBorder="1" applyAlignment="1">
      <alignment horizontal="center" vertical="top"/>
    </xf>
    <xf numFmtId="0" fontId="4" fillId="2" borderId="0" xfId="0" applyFont="1" applyFill="1" applyAlignment="1">
      <alignment horizontal="left" wrapText="1"/>
    </xf>
    <xf numFmtId="0" fontId="5" fillId="2" borderId="0" xfId="0" applyFont="1" applyFill="1" applyAlignment="1">
      <alignment horizontal="left" vertical="top" wrapText="1"/>
    </xf>
    <xf numFmtId="0" fontId="6" fillId="0" borderId="0" xfId="0" applyFont="1" applyAlignment="1">
      <alignment horizontal="center" wrapText="1"/>
    </xf>
    <xf numFmtId="0" fontId="7" fillId="0" borderId="0" xfId="0" applyFont="1" applyAlignment="1">
      <alignment horizontal="center"/>
    </xf>
    <xf numFmtId="0" fontId="11" fillId="2" borderId="0" xfId="0" applyFont="1" applyFill="1" applyBorder="1" applyAlignment="1">
      <alignment horizontal="center" vertical="top"/>
    </xf>
    <xf numFmtId="1" fontId="8" fillId="2" borderId="28" xfId="0" applyNumberFormat="1" applyFont="1" applyFill="1" applyBorder="1" applyAlignment="1">
      <alignment horizontal="right"/>
    </xf>
    <xf numFmtId="0" fontId="8" fillId="2" borderId="58" xfId="0" applyFont="1" applyFill="1" applyBorder="1" applyAlignment="1">
      <alignment horizontal="center" vertical="center" wrapText="1"/>
    </xf>
    <xf numFmtId="0" fontId="8" fillId="2" borderId="59"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8" fillId="2" borderId="57" xfId="0" applyFont="1" applyFill="1" applyBorder="1" applyAlignment="1">
      <alignment horizontal="right" vertical="center" wrapText="1"/>
    </xf>
    <xf numFmtId="0" fontId="8" fillId="2" borderId="58" xfId="0" applyFont="1" applyFill="1" applyBorder="1" applyAlignment="1">
      <alignment horizontal="right" vertical="center" wrapText="1"/>
    </xf>
    <xf numFmtId="0" fontId="12" fillId="2" borderId="6" xfId="0" applyFont="1" applyFill="1" applyBorder="1" applyAlignment="1">
      <alignment horizontal="center" vertical="center" wrapText="1"/>
    </xf>
    <xf numFmtId="0" fontId="12" fillId="2" borderId="63"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0" xfId="0" applyFont="1" applyFill="1" applyBorder="1" applyAlignment="1">
      <alignment horizontal="center" vertical="center"/>
    </xf>
    <xf numFmtId="0" fontId="12" fillId="2" borderId="1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8"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0" xfId="0" applyFont="1" applyFill="1" applyBorder="1" applyAlignment="1">
      <alignment horizontal="center" vertical="center" wrapText="1"/>
    </xf>
    <xf numFmtId="3" fontId="8" fillId="2" borderId="58" xfId="0" applyNumberFormat="1" applyFont="1" applyFill="1" applyBorder="1" applyAlignment="1">
      <alignment horizontal="center" vertical="center" wrapText="1"/>
    </xf>
    <xf numFmtId="3" fontId="8" fillId="2" borderId="59" xfId="0" applyNumberFormat="1" applyFont="1" applyFill="1" applyBorder="1" applyAlignment="1">
      <alignment horizontal="center" vertical="center" wrapText="1"/>
    </xf>
    <xf numFmtId="0" fontId="8" fillId="2" borderId="28" xfId="0" applyFont="1" applyFill="1" applyBorder="1" applyAlignment="1">
      <alignment horizontal="left"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nasivaov\Desktop\&#1042;&#1045;&#1040;&#1090;&#1072;&#1055;\&#1041;&#1070;&#1044;&#1046;&#1045;&#1058;\2025%20&#1088;&#1110;&#1082;\&#1055;&#1072;&#1089;&#1087;&#1086;&#1088;&#1090;&#1072;_2025\1516092_&#1055;&#1080;&#1089;&#1072;&#1088;&#1110;&#1074;&#1082;&#1072;_3%2028.08.2025\&#1044;&#1086;&#1074;&#1110;&#1076;&#1082;&#1072;%20&#1087;&#1086;%201516092%20&#1085;&#1072;%2018,24.12.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anasivaov\Desktop\&#1042;&#1045;&#1040;&#1090;&#1072;&#1055;\&#1041;&#1070;&#1044;&#1046;&#1045;&#1058;\2025%20&#1088;&#1110;&#1082;\&#1055;&#1072;&#1089;&#1087;&#1086;&#1088;&#1090;&#1072;_2025\1516092_&#1055;&#1080;&#1089;&#1072;&#1088;&#1110;&#1074;&#1082;&#1072;_3%2028.08.2025\&#1044;&#1086;&#1074;&#1110;&#1076;&#1082;&#1072;%20&#1087;&#1086;%201516092%20&#1085;&#1072;%2018.12.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anasivaov\Desktop\&#1042;&#1045;&#1040;&#1090;&#1072;&#1055;\&#1041;&#1070;&#1044;&#1046;&#1045;&#1058;\2025%20&#1088;&#1110;&#1082;\&#1055;&#1072;&#1089;&#1087;&#1086;&#1088;&#1090;&#1072;_2025\1516092_&#1055;&#1080;&#1089;&#1072;&#1088;&#1110;&#1074;&#1082;&#1072;_3%2028.08.2025\&#1044;&#1086;&#1074;&#1110;&#1076;&#1082;&#1072;%20&#1087;&#1086;%201516092%20&#1085;&#1072;%2019.1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5 план"/>
      <sheetName val="розрахунок"/>
      <sheetName val="показники"/>
    </sheetNames>
    <sheetDataSet>
      <sheetData sheetId="0"/>
      <sheetData sheetId="1"/>
      <sheetData sheetId="2">
        <row r="7">
          <cell r="F7">
            <v>1746354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5 план"/>
      <sheetName val="розрахунок"/>
      <sheetName val="показники"/>
    </sheetNames>
    <sheetDataSet>
      <sheetData sheetId="0"/>
      <sheetData sheetId="1"/>
      <sheetData sheetId="2">
        <row r="7">
          <cell r="F7">
            <v>1746354</v>
          </cell>
        </row>
        <row r="22">
          <cell r="F22">
            <v>28.372075189929273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5 план"/>
      <sheetName val="розрахунок"/>
      <sheetName val="показники"/>
    </sheetNames>
    <sheetDataSet>
      <sheetData sheetId="0"/>
      <sheetData sheetId="1"/>
      <sheetData sheetId="2">
        <row r="7">
          <cell r="F7">
            <v>1838808</v>
          </cell>
        </row>
        <row r="9">
          <cell r="F9">
            <v>179.9</v>
          </cell>
        </row>
        <row r="10">
          <cell r="F10">
            <v>6155186</v>
          </cell>
        </row>
        <row r="14">
          <cell r="F14">
            <v>1</v>
          </cell>
        </row>
        <row r="21">
          <cell r="F21">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T88"/>
  <sheetViews>
    <sheetView tabSelected="1" view="pageBreakPreview" zoomScale="112" zoomScaleNormal="80" zoomScaleSheetLayoutView="112" workbookViewId="0">
      <selection activeCell="M13" sqref="M13"/>
    </sheetView>
  </sheetViews>
  <sheetFormatPr defaultColWidth="10.5" defaultRowHeight="11.45" customHeight="1" x14ac:dyDescent="0.2"/>
  <cols>
    <col min="1" max="1" width="5.6640625" style="1" customWidth="1"/>
    <col min="2" max="2" width="5.6640625" style="1" hidden="1" customWidth="1"/>
    <col min="3" max="3" width="17.6640625" style="1" customWidth="1"/>
    <col min="4" max="4" width="11.6640625" style="1" customWidth="1"/>
    <col min="5" max="5" width="13.6640625" style="1" customWidth="1"/>
    <col min="6" max="6" width="5.33203125" style="1" customWidth="1"/>
    <col min="7" max="8" width="11.6640625" style="1" customWidth="1"/>
    <col min="9" max="9" width="4.5" style="1" customWidth="1"/>
    <col min="10" max="11" width="11.6640625" style="1" customWidth="1"/>
    <col min="12" max="12" width="20.33203125" style="1" customWidth="1"/>
    <col min="13" max="14" width="11.6640625" style="1" customWidth="1"/>
    <col min="15" max="15" width="16.83203125" style="1" customWidth="1"/>
    <col min="16" max="16" width="11.6640625" style="1" customWidth="1"/>
    <col min="17" max="17" width="8.5" style="1" customWidth="1"/>
  </cols>
  <sheetData>
    <row r="1" spans="1:17" s="1" customFormat="1" ht="11.1" customHeight="1" x14ac:dyDescent="0.2">
      <c r="A1" s="4"/>
      <c r="B1" s="4"/>
      <c r="C1" s="4"/>
      <c r="D1" s="4"/>
      <c r="E1" s="4"/>
      <c r="F1" s="4"/>
      <c r="G1" s="4"/>
      <c r="H1" s="4"/>
      <c r="I1" s="4"/>
      <c r="J1" s="4"/>
      <c r="K1" s="4"/>
      <c r="L1" s="4"/>
      <c r="M1" s="4"/>
      <c r="N1" s="4"/>
      <c r="O1" s="193" t="s">
        <v>62</v>
      </c>
      <c r="P1" s="193"/>
      <c r="Q1" s="193"/>
    </row>
    <row r="2" spans="1:17" s="1" customFormat="1" ht="12.95" customHeight="1" x14ac:dyDescent="0.2">
      <c r="A2" s="4"/>
      <c r="B2" s="4"/>
      <c r="C2" s="4"/>
      <c r="D2" s="4"/>
      <c r="E2" s="4"/>
      <c r="F2" s="4"/>
      <c r="G2" s="4"/>
      <c r="H2" s="4"/>
      <c r="I2" s="4"/>
      <c r="J2" s="4"/>
      <c r="K2" s="4"/>
      <c r="L2" s="4"/>
      <c r="M2" s="4"/>
      <c r="N2" s="4"/>
      <c r="O2" s="193"/>
      <c r="P2" s="193"/>
      <c r="Q2" s="193"/>
    </row>
    <row r="3" spans="1:17" s="1" customFormat="1" ht="12.95" customHeight="1" x14ac:dyDescent="0.2">
      <c r="A3" s="4"/>
      <c r="B3" s="4"/>
      <c r="C3" s="4"/>
      <c r="D3" s="4"/>
      <c r="E3" s="4"/>
      <c r="F3" s="4"/>
      <c r="G3" s="4"/>
      <c r="H3" s="4"/>
      <c r="I3" s="4"/>
      <c r="J3" s="4"/>
      <c r="K3" s="4"/>
      <c r="L3" s="4"/>
      <c r="M3" s="4"/>
      <c r="N3" s="4"/>
      <c r="O3" s="193"/>
      <c r="P3" s="193"/>
      <c r="Q3" s="193"/>
    </row>
    <row r="4" spans="1:17" s="1" customFormat="1" ht="12.95" customHeight="1" x14ac:dyDescent="0.2">
      <c r="A4" s="4"/>
      <c r="B4" s="4"/>
      <c r="C4" s="4"/>
      <c r="D4" s="4"/>
      <c r="E4" s="4"/>
      <c r="F4" s="4"/>
      <c r="G4" s="4"/>
      <c r="H4" s="4"/>
      <c r="I4" s="4"/>
      <c r="J4" s="4"/>
      <c r="K4" s="4"/>
      <c r="L4" s="4"/>
      <c r="M4" s="4"/>
      <c r="N4" s="4"/>
      <c r="O4" s="193"/>
      <c r="P4" s="193"/>
      <c r="Q4" s="193"/>
    </row>
    <row r="5" spans="1:17" s="1" customFormat="1" ht="12.95" customHeight="1" x14ac:dyDescent="0.2">
      <c r="A5" s="4"/>
      <c r="B5" s="4"/>
      <c r="C5" s="4"/>
      <c r="D5" s="4"/>
      <c r="E5" s="4"/>
      <c r="F5" s="4"/>
      <c r="G5" s="4"/>
      <c r="H5" s="4"/>
      <c r="I5" s="4"/>
      <c r="J5" s="4"/>
      <c r="K5" s="4"/>
      <c r="L5" s="4"/>
      <c r="M5" s="4"/>
      <c r="N5" s="4"/>
      <c r="O5" s="193"/>
      <c r="P5" s="193"/>
      <c r="Q5" s="193"/>
    </row>
    <row r="6" spans="1:17" s="1" customFormat="1" ht="12.95" customHeight="1" x14ac:dyDescent="0.2">
      <c r="A6" s="4"/>
      <c r="B6" s="4"/>
      <c r="C6" s="4"/>
      <c r="D6" s="4"/>
      <c r="E6" s="4"/>
      <c r="F6" s="4"/>
      <c r="G6" s="4"/>
      <c r="H6" s="4"/>
      <c r="I6" s="4"/>
      <c r="J6" s="4"/>
      <c r="K6" s="4"/>
      <c r="L6" s="4"/>
      <c r="M6" s="4"/>
      <c r="N6" s="4"/>
      <c r="O6" s="193"/>
      <c r="P6" s="193"/>
      <c r="Q6" s="193"/>
    </row>
    <row r="7" spans="1:17" s="1" customFormat="1" ht="12.95" customHeight="1" x14ac:dyDescent="0.2">
      <c r="A7" s="4"/>
      <c r="B7" s="4"/>
      <c r="C7" s="4"/>
      <c r="D7" s="4"/>
      <c r="E7" s="4"/>
      <c r="F7" s="4"/>
      <c r="G7" s="4"/>
      <c r="H7" s="4"/>
      <c r="I7" s="4"/>
      <c r="J7" s="4"/>
      <c r="K7" s="4"/>
      <c r="L7" s="4"/>
      <c r="M7" s="5" t="s">
        <v>0</v>
      </c>
      <c r="N7" s="4"/>
      <c r="O7" s="4"/>
      <c r="P7" s="4"/>
      <c r="Q7" s="4"/>
    </row>
    <row r="8" spans="1:17" ht="11.45" customHeight="1" x14ac:dyDescent="0.2">
      <c r="A8" s="4"/>
      <c r="B8" s="4"/>
      <c r="C8" s="4"/>
      <c r="D8" s="4"/>
      <c r="E8" s="4"/>
      <c r="F8" s="4"/>
      <c r="G8" s="4"/>
      <c r="H8" s="4"/>
      <c r="I8" s="4"/>
      <c r="J8" s="4"/>
      <c r="K8" s="4"/>
      <c r="L8" s="4"/>
      <c r="M8" s="4"/>
      <c r="N8" s="4"/>
      <c r="O8" s="4"/>
      <c r="P8" s="4"/>
      <c r="Q8" s="4"/>
    </row>
    <row r="9" spans="1:17" ht="12.95" customHeight="1" x14ac:dyDescent="0.2">
      <c r="A9" s="4"/>
      <c r="B9" s="4"/>
      <c r="C9" s="4"/>
      <c r="D9" s="4"/>
      <c r="E9" s="4"/>
      <c r="F9" s="4"/>
      <c r="G9" s="4"/>
      <c r="H9" s="4"/>
      <c r="I9" s="4"/>
      <c r="J9" s="4"/>
      <c r="K9" s="4"/>
      <c r="L9" s="6"/>
      <c r="M9" s="201" t="s">
        <v>25</v>
      </c>
      <c r="N9" s="201"/>
      <c r="O9" s="201"/>
      <c r="P9" s="201"/>
      <c r="Q9" s="201"/>
    </row>
    <row r="10" spans="1:17" ht="15.75" customHeight="1" x14ac:dyDescent="0.2">
      <c r="A10" s="4"/>
      <c r="B10" s="4"/>
      <c r="C10" s="4"/>
      <c r="D10" s="4"/>
      <c r="E10" s="4"/>
      <c r="F10" s="4"/>
      <c r="G10" s="4"/>
      <c r="H10" s="4"/>
      <c r="I10" s="4"/>
      <c r="J10" s="4"/>
      <c r="K10" s="4"/>
      <c r="L10" s="6"/>
      <c r="M10" s="202" t="s">
        <v>43</v>
      </c>
      <c r="N10" s="202"/>
      <c r="O10" s="202"/>
      <c r="P10" s="202"/>
      <c r="Q10" s="202"/>
    </row>
    <row r="11" spans="1:17" ht="11.45" hidden="1" customHeight="1" x14ac:dyDescent="0.2">
      <c r="A11" s="4"/>
      <c r="B11" s="4"/>
      <c r="C11" s="4"/>
      <c r="D11" s="4"/>
      <c r="E11" s="4"/>
      <c r="F11" s="4"/>
      <c r="G11" s="4"/>
      <c r="H11" s="4"/>
      <c r="I11" s="4"/>
      <c r="J11" s="4"/>
      <c r="K11" s="4"/>
      <c r="L11" s="6"/>
      <c r="M11" s="6"/>
      <c r="N11" s="6"/>
      <c r="O11" s="6"/>
      <c r="P11" s="6"/>
      <c r="Q11" s="6"/>
    </row>
    <row r="12" spans="1:17" ht="11.45" customHeight="1" x14ac:dyDescent="0.2">
      <c r="A12" s="4"/>
      <c r="B12" s="4"/>
      <c r="C12" s="4"/>
      <c r="D12" s="4"/>
      <c r="E12" s="4"/>
      <c r="F12" s="4"/>
      <c r="G12" s="4"/>
      <c r="H12" s="4"/>
      <c r="I12" s="4"/>
      <c r="J12" s="4"/>
      <c r="K12" s="4"/>
      <c r="L12" s="6"/>
      <c r="M12" s="6" t="s">
        <v>92</v>
      </c>
      <c r="N12" s="6"/>
      <c r="O12" s="6"/>
      <c r="P12" s="6"/>
      <c r="Q12" s="6"/>
    </row>
    <row r="13" spans="1:17" ht="11.1" customHeight="1" x14ac:dyDescent="0.2">
      <c r="A13" s="4"/>
      <c r="B13" s="4"/>
      <c r="C13" s="4"/>
      <c r="D13" s="4"/>
      <c r="E13" s="4"/>
      <c r="F13" s="4"/>
      <c r="G13" s="4"/>
      <c r="H13" s="4"/>
      <c r="I13" s="4"/>
      <c r="J13" s="4"/>
      <c r="K13" s="4"/>
      <c r="L13" s="4"/>
      <c r="M13" s="4"/>
      <c r="N13" s="4"/>
      <c r="O13" s="4"/>
      <c r="P13" s="4"/>
      <c r="Q13" s="4"/>
    </row>
    <row r="14" spans="1:17" ht="32.25" customHeight="1" x14ac:dyDescent="0.25">
      <c r="A14" s="203" t="s">
        <v>1</v>
      </c>
      <c r="B14" s="203"/>
      <c r="C14" s="203"/>
      <c r="D14" s="203"/>
      <c r="E14" s="203"/>
      <c r="F14" s="203"/>
      <c r="G14" s="203"/>
      <c r="H14" s="203"/>
      <c r="I14" s="203"/>
      <c r="J14" s="203"/>
      <c r="K14" s="203"/>
      <c r="L14" s="203"/>
      <c r="M14" s="203"/>
      <c r="N14" s="203"/>
      <c r="O14" s="203"/>
      <c r="P14" s="203"/>
      <c r="Q14" s="203"/>
    </row>
    <row r="15" spans="1:17" ht="15.95" customHeight="1" x14ac:dyDescent="0.2">
      <c r="A15" s="204" t="s">
        <v>66</v>
      </c>
      <c r="B15" s="204"/>
      <c r="C15" s="204"/>
      <c r="D15" s="204"/>
      <c r="E15" s="204"/>
      <c r="F15" s="204"/>
      <c r="G15" s="204"/>
      <c r="H15" s="204"/>
      <c r="I15" s="204"/>
      <c r="J15" s="204"/>
      <c r="K15" s="204"/>
      <c r="L15" s="204"/>
      <c r="M15" s="204"/>
      <c r="N15" s="204"/>
      <c r="O15" s="204"/>
      <c r="P15" s="204"/>
      <c r="Q15" s="204"/>
    </row>
    <row r="16" spans="1:17" ht="11.45" customHeight="1" x14ac:dyDescent="0.2">
      <c r="A16" s="4"/>
      <c r="B16" s="4"/>
      <c r="C16" s="4"/>
      <c r="D16" s="4"/>
      <c r="E16" s="4"/>
      <c r="F16" s="4"/>
      <c r="G16" s="4"/>
      <c r="H16" s="4"/>
      <c r="I16" s="4"/>
      <c r="J16" s="4"/>
      <c r="K16" s="4"/>
      <c r="L16" s="4"/>
      <c r="M16" s="4"/>
      <c r="N16" s="4"/>
      <c r="O16" s="4"/>
      <c r="P16" s="4"/>
      <c r="Q16" s="4"/>
    </row>
    <row r="17" spans="1:17" ht="11.45" hidden="1" customHeight="1" x14ac:dyDescent="0.2">
      <c r="A17" s="4"/>
      <c r="B17" s="4"/>
      <c r="C17" s="4"/>
      <c r="D17" s="4"/>
      <c r="E17" s="4"/>
      <c r="F17" s="4"/>
      <c r="G17" s="4"/>
      <c r="H17" s="4"/>
      <c r="I17" s="4"/>
      <c r="J17" s="4"/>
      <c r="K17" s="4"/>
      <c r="L17" s="4"/>
      <c r="M17" s="4"/>
      <c r="N17" s="4"/>
      <c r="O17" s="4"/>
      <c r="P17" s="4"/>
      <c r="Q17" s="4"/>
    </row>
    <row r="18" spans="1:17" ht="11.45" customHeight="1" x14ac:dyDescent="0.2">
      <c r="A18" s="4"/>
      <c r="B18" s="4"/>
      <c r="C18" s="4"/>
      <c r="D18" s="4"/>
      <c r="E18" s="4"/>
      <c r="F18" s="4"/>
      <c r="G18" s="4"/>
      <c r="H18" s="4"/>
      <c r="I18" s="4"/>
      <c r="J18" s="4"/>
      <c r="K18" s="4"/>
      <c r="L18" s="4"/>
      <c r="M18" s="4"/>
      <c r="N18" s="4"/>
      <c r="O18" s="4"/>
      <c r="P18" s="4"/>
      <c r="Q18" s="4"/>
    </row>
    <row r="19" spans="1:17" ht="24.75" customHeight="1" x14ac:dyDescent="0.2">
      <c r="A19" s="34" t="s">
        <v>2</v>
      </c>
      <c r="B19" s="167">
        <v>1500000</v>
      </c>
      <c r="C19" s="167"/>
      <c r="D19" s="167"/>
      <c r="E19" s="6"/>
      <c r="F19" s="194" t="s">
        <v>21</v>
      </c>
      <c r="G19" s="194"/>
      <c r="H19" s="194"/>
      <c r="I19" s="194"/>
      <c r="J19" s="194"/>
      <c r="K19" s="194"/>
      <c r="L19" s="194"/>
      <c r="M19" s="194"/>
      <c r="N19" s="6"/>
      <c r="O19" s="196" t="s">
        <v>61</v>
      </c>
      <c r="P19" s="196"/>
      <c r="Q19" s="7"/>
    </row>
    <row r="20" spans="1:17" ht="35.25" customHeight="1" x14ac:dyDescent="0.2">
      <c r="A20" s="4"/>
      <c r="B20" s="197" t="s">
        <v>53</v>
      </c>
      <c r="C20" s="197"/>
      <c r="D20" s="197"/>
      <c r="E20" s="8"/>
      <c r="F20" s="205" t="s">
        <v>54</v>
      </c>
      <c r="G20" s="205"/>
      <c r="H20" s="205"/>
      <c r="I20" s="205"/>
      <c r="J20" s="205"/>
      <c r="K20" s="205"/>
      <c r="L20" s="205"/>
      <c r="M20" s="205"/>
      <c r="N20" s="6"/>
      <c r="O20" s="200" t="s">
        <v>55</v>
      </c>
      <c r="P20" s="200"/>
      <c r="Q20" s="9"/>
    </row>
    <row r="21" spans="1:17" ht="3.75" customHeight="1" x14ac:dyDescent="0.2">
      <c r="A21" s="4"/>
      <c r="B21" s="6"/>
      <c r="C21" s="6"/>
      <c r="D21" s="6"/>
      <c r="E21" s="6"/>
      <c r="F21" s="6"/>
      <c r="G21" s="6"/>
      <c r="H21" s="6"/>
      <c r="I21" s="6"/>
      <c r="J21" s="6"/>
      <c r="K21" s="6"/>
      <c r="L21" s="6"/>
      <c r="M21" s="6"/>
      <c r="N21" s="6"/>
      <c r="O21" s="6"/>
      <c r="P21" s="6"/>
      <c r="Q21" s="4"/>
    </row>
    <row r="22" spans="1:17" ht="13.5" customHeight="1" x14ac:dyDescent="0.2">
      <c r="A22" s="34" t="s">
        <v>3</v>
      </c>
      <c r="B22" s="167">
        <v>1510000</v>
      </c>
      <c r="C22" s="167"/>
      <c r="D22" s="167"/>
      <c r="E22" s="6"/>
      <c r="F22" s="194" t="s">
        <v>21</v>
      </c>
      <c r="G22" s="194"/>
      <c r="H22" s="194"/>
      <c r="I22" s="194"/>
      <c r="J22" s="194"/>
      <c r="K22" s="194"/>
      <c r="L22" s="194"/>
      <c r="M22" s="194"/>
      <c r="N22" s="10"/>
      <c r="O22" s="196" t="s">
        <v>61</v>
      </c>
      <c r="P22" s="196"/>
      <c r="Q22" s="7"/>
    </row>
    <row r="23" spans="1:17" ht="26.25" customHeight="1" x14ac:dyDescent="0.2">
      <c r="A23" s="4"/>
      <c r="B23" s="195" t="s">
        <v>53</v>
      </c>
      <c r="C23" s="195"/>
      <c r="D23" s="195"/>
      <c r="E23" s="8"/>
      <c r="F23" s="199" t="s">
        <v>4</v>
      </c>
      <c r="G23" s="199"/>
      <c r="H23" s="199"/>
      <c r="I23" s="199"/>
      <c r="J23" s="199"/>
      <c r="K23" s="199"/>
      <c r="L23" s="199"/>
      <c r="M23" s="199"/>
      <c r="N23" s="8"/>
      <c r="O23" s="200" t="s">
        <v>55</v>
      </c>
      <c r="P23" s="200"/>
      <c r="Q23" s="9"/>
    </row>
    <row r="24" spans="1:17" ht="5.25" customHeight="1" x14ac:dyDescent="0.2">
      <c r="A24" s="35"/>
      <c r="B24" s="36"/>
      <c r="C24" s="36"/>
      <c r="D24" s="36"/>
      <c r="E24" s="36"/>
      <c r="F24" s="36"/>
      <c r="G24" s="36"/>
      <c r="H24" s="36"/>
      <c r="I24" s="36"/>
      <c r="J24" s="36"/>
      <c r="K24" s="36"/>
      <c r="L24" s="36"/>
      <c r="M24" s="36"/>
      <c r="N24" s="36"/>
      <c r="O24" s="36"/>
      <c r="P24" s="36"/>
      <c r="Q24" s="35"/>
    </row>
    <row r="25" spans="1:17" ht="21.75" customHeight="1" x14ac:dyDescent="0.2">
      <c r="A25" s="34" t="s">
        <v>5</v>
      </c>
      <c r="B25" s="184">
        <v>1516092</v>
      </c>
      <c r="C25" s="184"/>
      <c r="D25" s="167">
        <v>6092</v>
      </c>
      <c r="E25" s="167"/>
      <c r="F25" s="11"/>
      <c r="G25" s="198" t="s">
        <v>70</v>
      </c>
      <c r="H25" s="198"/>
      <c r="I25" s="12"/>
      <c r="J25" s="194" t="s">
        <v>71</v>
      </c>
      <c r="K25" s="194"/>
      <c r="L25" s="194"/>
      <c r="M25" s="194"/>
      <c r="N25" s="10"/>
      <c r="O25" s="196" t="s">
        <v>69</v>
      </c>
      <c r="P25" s="196"/>
      <c r="Q25" s="7"/>
    </row>
    <row r="26" spans="1:17" ht="45.75" customHeight="1" x14ac:dyDescent="0.2">
      <c r="A26" s="4"/>
      <c r="B26" s="185" t="s">
        <v>53</v>
      </c>
      <c r="C26" s="185"/>
      <c r="D26" s="197" t="s">
        <v>59</v>
      </c>
      <c r="E26" s="197"/>
      <c r="F26" s="8"/>
      <c r="G26" s="195" t="s">
        <v>56</v>
      </c>
      <c r="H26" s="195"/>
      <c r="I26" s="6"/>
      <c r="J26" s="195" t="s">
        <v>57</v>
      </c>
      <c r="K26" s="195"/>
      <c r="L26" s="195"/>
      <c r="M26" s="195"/>
      <c r="N26" s="8"/>
      <c r="O26" s="197" t="s">
        <v>58</v>
      </c>
      <c r="P26" s="197"/>
      <c r="Q26" s="9"/>
    </row>
    <row r="27" spans="1:17" ht="7.5" customHeight="1" x14ac:dyDescent="0.2">
      <c r="A27" s="4"/>
      <c r="B27" s="4"/>
      <c r="C27" s="4"/>
      <c r="D27" s="4"/>
      <c r="E27" s="4"/>
      <c r="F27" s="4"/>
      <c r="G27" s="4"/>
      <c r="H27" s="4"/>
      <c r="I27" s="4"/>
      <c r="J27" s="4"/>
      <c r="K27" s="4"/>
      <c r="L27" s="4"/>
      <c r="M27" s="4"/>
      <c r="N27" s="4"/>
      <c r="O27" s="4"/>
      <c r="P27" s="4"/>
      <c r="Q27" s="4"/>
    </row>
    <row r="28" spans="1:17" ht="21" customHeight="1" x14ac:dyDescent="0.2">
      <c r="A28" s="48" t="s">
        <v>6</v>
      </c>
      <c r="B28" s="168" t="s">
        <v>91</v>
      </c>
      <c r="C28" s="168"/>
      <c r="D28" s="168"/>
      <c r="E28" s="168"/>
      <c r="F28" s="168"/>
      <c r="G28" s="168"/>
      <c r="H28" s="168"/>
      <c r="I28" s="168"/>
      <c r="J28" s="168"/>
      <c r="K28" s="168"/>
      <c r="L28" s="168"/>
      <c r="M28" s="168"/>
      <c r="N28" s="168"/>
      <c r="O28" s="168"/>
      <c r="P28" s="168"/>
      <c r="Q28" s="168"/>
    </row>
    <row r="29" spans="1:17" ht="11.45" customHeight="1" x14ac:dyDescent="0.2">
      <c r="A29" s="4"/>
      <c r="B29" s="4"/>
      <c r="C29" s="4"/>
      <c r="D29" s="4"/>
      <c r="E29" s="4"/>
      <c r="F29" s="4"/>
      <c r="G29" s="4"/>
      <c r="H29" s="4"/>
      <c r="I29" s="4"/>
      <c r="J29" s="4"/>
      <c r="K29" s="4"/>
      <c r="L29" s="4"/>
      <c r="M29" s="4"/>
      <c r="N29" s="4"/>
      <c r="O29" s="4"/>
      <c r="P29" s="4"/>
      <c r="Q29" s="4"/>
    </row>
    <row r="30" spans="1:17" ht="19.5" customHeight="1" x14ac:dyDescent="0.2">
      <c r="A30" s="47" t="s">
        <v>7</v>
      </c>
      <c r="B30" s="169" t="s">
        <v>8</v>
      </c>
      <c r="C30" s="169"/>
      <c r="D30" s="169"/>
      <c r="E30" s="169"/>
      <c r="F30" s="169"/>
      <c r="G30" s="169"/>
      <c r="H30" s="169"/>
      <c r="I30" s="169"/>
      <c r="J30" s="169"/>
      <c r="K30" s="169"/>
      <c r="L30" s="169"/>
      <c r="M30" s="169"/>
      <c r="N30" s="169"/>
      <c r="O30" s="169"/>
      <c r="P30" s="169"/>
      <c r="Q30" s="169"/>
    </row>
    <row r="31" spans="1:17" ht="3.75" hidden="1" customHeight="1" x14ac:dyDescent="0.2">
      <c r="A31" s="4"/>
      <c r="B31" s="4"/>
      <c r="C31" s="4"/>
      <c r="D31" s="4"/>
      <c r="E31" s="4"/>
      <c r="F31" s="4"/>
      <c r="G31" s="4"/>
      <c r="H31" s="4"/>
      <c r="I31" s="4"/>
      <c r="J31" s="4"/>
      <c r="K31" s="4"/>
      <c r="L31" s="4"/>
      <c r="M31" s="4"/>
      <c r="N31" s="4"/>
      <c r="O31" s="4"/>
      <c r="P31" s="4"/>
      <c r="Q31" s="4"/>
    </row>
    <row r="32" spans="1:17" ht="105" customHeight="1" x14ac:dyDescent="0.2">
      <c r="A32" s="4"/>
      <c r="B32" s="170" t="s">
        <v>76</v>
      </c>
      <c r="C32" s="170"/>
      <c r="D32" s="170"/>
      <c r="E32" s="170"/>
      <c r="F32" s="170"/>
      <c r="G32" s="170"/>
      <c r="H32" s="170"/>
      <c r="I32" s="170"/>
      <c r="J32" s="170"/>
      <c r="K32" s="170"/>
      <c r="L32" s="170"/>
      <c r="M32" s="170"/>
      <c r="N32" s="170"/>
      <c r="O32" s="170"/>
      <c r="P32" s="170"/>
      <c r="Q32" s="170"/>
    </row>
    <row r="33" spans="1:17" ht="17.25" customHeight="1" x14ac:dyDescent="0.2">
      <c r="A33" s="48" t="s">
        <v>9</v>
      </c>
      <c r="B33" s="145" t="s">
        <v>44</v>
      </c>
      <c r="C33" s="145"/>
      <c r="D33" s="145"/>
      <c r="E33" s="145"/>
      <c r="F33" s="145"/>
      <c r="G33" s="145"/>
      <c r="H33" s="145"/>
      <c r="I33" s="145"/>
      <c r="J33" s="145"/>
      <c r="K33" s="145"/>
      <c r="L33" s="145"/>
      <c r="M33" s="145"/>
      <c r="N33" s="145"/>
      <c r="O33" s="145"/>
      <c r="P33" s="145"/>
      <c r="Q33" s="145"/>
    </row>
    <row r="34" spans="1:17" ht="15.75" customHeight="1" x14ac:dyDescent="0.2">
      <c r="A34" s="146" t="s">
        <v>45</v>
      </c>
      <c r="B34" s="146"/>
      <c r="C34" s="146" t="s">
        <v>46</v>
      </c>
      <c r="D34" s="146"/>
      <c r="E34" s="146"/>
      <c r="F34" s="146"/>
      <c r="G34" s="146"/>
      <c r="H34" s="146"/>
      <c r="I34" s="146"/>
      <c r="J34" s="146"/>
      <c r="K34" s="146"/>
      <c r="L34" s="146"/>
      <c r="M34" s="146"/>
      <c r="N34" s="146"/>
      <c r="O34" s="146"/>
      <c r="P34" s="146"/>
      <c r="Q34" s="146"/>
    </row>
    <row r="35" spans="1:17" ht="18" customHeight="1" x14ac:dyDescent="0.2">
      <c r="A35" s="146">
        <v>1</v>
      </c>
      <c r="B35" s="146"/>
      <c r="C35" s="147" t="s">
        <v>72</v>
      </c>
      <c r="D35" s="147"/>
      <c r="E35" s="147"/>
      <c r="F35" s="147"/>
      <c r="G35" s="147"/>
      <c r="H35" s="147"/>
      <c r="I35" s="147"/>
      <c r="J35" s="147"/>
      <c r="K35" s="147"/>
      <c r="L35" s="147"/>
      <c r="M35" s="147"/>
      <c r="N35" s="147"/>
      <c r="O35" s="147"/>
      <c r="P35" s="147"/>
      <c r="Q35" s="147"/>
    </row>
    <row r="36" spans="1:17" ht="9" customHeight="1" x14ac:dyDescent="0.2">
      <c r="A36" s="4"/>
      <c r="B36" s="4"/>
      <c r="C36" s="4"/>
      <c r="D36" s="4"/>
      <c r="E36" s="4"/>
      <c r="F36" s="4"/>
      <c r="G36" s="4"/>
      <c r="H36" s="4"/>
      <c r="I36" s="4"/>
      <c r="J36" s="4"/>
      <c r="K36" s="4"/>
      <c r="L36" s="4"/>
      <c r="M36" s="4"/>
      <c r="N36" s="4"/>
      <c r="O36" s="4"/>
      <c r="P36" s="4"/>
      <c r="Q36" s="4"/>
    </row>
    <row r="37" spans="1:17" ht="17.25" customHeight="1" x14ac:dyDescent="0.2">
      <c r="A37" s="48" t="s">
        <v>11</v>
      </c>
      <c r="B37" s="145" t="s">
        <v>10</v>
      </c>
      <c r="C37" s="145"/>
      <c r="D37" s="145"/>
      <c r="E37" s="145"/>
      <c r="F37" s="145"/>
      <c r="G37" s="145"/>
      <c r="H37" s="145"/>
      <c r="I37" s="145"/>
      <c r="J37" s="145"/>
      <c r="K37" s="145"/>
      <c r="L37" s="145"/>
      <c r="M37" s="145"/>
      <c r="N37" s="145"/>
      <c r="O37" s="145"/>
      <c r="P37" s="145"/>
      <c r="Q37" s="145"/>
    </row>
    <row r="38" spans="1:17" ht="18" customHeight="1" x14ac:dyDescent="0.2">
      <c r="A38" s="37"/>
      <c r="B38" s="171" t="s">
        <v>73</v>
      </c>
      <c r="C38" s="171"/>
      <c r="D38" s="171"/>
      <c r="E38" s="171"/>
      <c r="F38" s="171"/>
      <c r="G38" s="171"/>
      <c r="H38" s="171"/>
      <c r="I38" s="171"/>
      <c r="J38" s="171"/>
      <c r="K38" s="171"/>
      <c r="L38" s="171"/>
      <c r="M38" s="171"/>
      <c r="N38" s="171"/>
      <c r="O38" s="171"/>
      <c r="P38" s="171"/>
      <c r="Q38" s="171"/>
    </row>
    <row r="39" spans="1:17" ht="9.75" customHeight="1" x14ac:dyDescent="0.2">
      <c r="A39" s="4"/>
      <c r="B39" s="4"/>
      <c r="C39" s="4"/>
      <c r="D39" s="4"/>
      <c r="E39" s="4"/>
      <c r="F39" s="4"/>
      <c r="G39" s="4"/>
      <c r="H39" s="4"/>
      <c r="I39" s="4"/>
      <c r="J39" s="4"/>
      <c r="K39" s="4"/>
      <c r="L39" s="4"/>
      <c r="M39" s="4"/>
      <c r="N39" s="4"/>
      <c r="O39" s="4"/>
      <c r="P39" s="4"/>
      <c r="Q39" s="4"/>
    </row>
    <row r="40" spans="1:17" ht="19.5" customHeight="1" thickBot="1" x14ac:dyDescent="0.25">
      <c r="A40" s="48" t="s">
        <v>47</v>
      </c>
      <c r="B40" s="48" t="s">
        <v>29</v>
      </c>
      <c r="C40" s="46" t="s">
        <v>29</v>
      </c>
      <c r="D40" s="4"/>
      <c r="E40" s="4"/>
      <c r="F40" s="4"/>
      <c r="G40" s="4"/>
      <c r="H40" s="4"/>
      <c r="I40" s="4" t="s">
        <v>31</v>
      </c>
      <c r="J40" s="4"/>
      <c r="K40" s="4"/>
      <c r="L40" s="4"/>
      <c r="M40" s="4"/>
      <c r="N40" s="4"/>
      <c r="O40" s="4"/>
      <c r="P40" s="4"/>
      <c r="Q40" s="4"/>
    </row>
    <row r="41" spans="1:17" ht="15" customHeight="1" thickBot="1" x14ac:dyDescent="0.25">
      <c r="A41" s="172" t="s">
        <v>12</v>
      </c>
      <c r="B41" s="173"/>
      <c r="C41" s="180" t="s">
        <v>30</v>
      </c>
      <c r="D41" s="181"/>
      <c r="E41" s="181"/>
      <c r="F41" s="181"/>
      <c r="G41" s="181"/>
      <c r="H41" s="181"/>
      <c r="I41" s="181"/>
      <c r="J41" s="181"/>
      <c r="K41" s="181"/>
      <c r="L41" s="181"/>
      <c r="M41" s="181"/>
      <c r="N41" s="181"/>
      <c r="O41" s="181"/>
      <c r="P41" s="181"/>
      <c r="Q41" s="182"/>
    </row>
    <row r="42" spans="1:17" ht="11.1" customHeight="1" x14ac:dyDescent="0.2">
      <c r="A42" s="183">
        <v>1</v>
      </c>
      <c r="B42" s="183"/>
      <c r="C42" s="147" t="s">
        <v>77</v>
      </c>
      <c r="D42" s="147"/>
      <c r="E42" s="147"/>
      <c r="F42" s="147"/>
      <c r="G42" s="147"/>
      <c r="H42" s="147"/>
      <c r="I42" s="147"/>
      <c r="J42" s="147"/>
      <c r="K42" s="147"/>
      <c r="L42" s="147"/>
      <c r="M42" s="147"/>
      <c r="N42" s="147"/>
      <c r="O42" s="147"/>
      <c r="P42" s="147"/>
      <c r="Q42" s="147"/>
    </row>
    <row r="43" spans="1:17" ht="11.45" customHeight="1" x14ac:dyDescent="0.2">
      <c r="A43" s="4"/>
      <c r="B43" s="4"/>
      <c r="C43" s="4"/>
      <c r="D43" s="4"/>
      <c r="E43" s="4"/>
      <c r="F43" s="4"/>
      <c r="G43" s="4"/>
      <c r="H43" s="4"/>
      <c r="I43" s="4"/>
      <c r="J43" s="4"/>
      <c r="K43" s="4"/>
      <c r="L43" s="4"/>
      <c r="M43" s="4"/>
      <c r="N43" s="4"/>
      <c r="O43" s="4"/>
      <c r="P43" s="4"/>
      <c r="Q43" s="4"/>
    </row>
    <row r="44" spans="1:17" ht="18" customHeight="1" thickBot="1" x14ac:dyDescent="0.25">
      <c r="A44" s="48" t="s">
        <v>48</v>
      </c>
      <c r="B44" s="4"/>
      <c r="C44" s="4"/>
      <c r="D44" s="4"/>
      <c r="E44" s="4"/>
      <c r="F44" s="4"/>
      <c r="G44" s="4"/>
      <c r="H44" s="4"/>
      <c r="I44" s="4"/>
      <c r="J44" s="4"/>
      <c r="K44" s="4"/>
      <c r="L44" s="4"/>
      <c r="M44" s="4"/>
      <c r="N44" s="4"/>
      <c r="O44" s="4"/>
      <c r="P44" s="4"/>
      <c r="Q44" s="48" t="s">
        <v>32</v>
      </c>
    </row>
    <row r="45" spans="1:17" ht="11.1" customHeight="1" x14ac:dyDescent="0.2">
      <c r="A45" s="174" t="s">
        <v>12</v>
      </c>
      <c r="B45" s="174"/>
      <c r="C45" s="148" t="s">
        <v>28</v>
      </c>
      <c r="D45" s="149"/>
      <c r="E45" s="149"/>
      <c r="F45" s="149"/>
      <c r="G45" s="149"/>
      <c r="H45" s="149"/>
      <c r="I45" s="159"/>
      <c r="J45" s="177" t="s">
        <v>13</v>
      </c>
      <c r="K45" s="178"/>
      <c r="L45" s="177" t="s">
        <v>14</v>
      </c>
      <c r="M45" s="178"/>
      <c r="N45" s="148" t="s">
        <v>15</v>
      </c>
      <c r="O45" s="149"/>
      <c r="P45" s="149"/>
      <c r="Q45" s="150"/>
    </row>
    <row r="46" spans="1:17" ht="11.1" customHeight="1" thickBot="1" x14ac:dyDescent="0.25">
      <c r="A46" s="175"/>
      <c r="B46" s="176"/>
      <c r="C46" s="151"/>
      <c r="D46" s="152"/>
      <c r="E46" s="152"/>
      <c r="F46" s="152"/>
      <c r="G46" s="152"/>
      <c r="H46" s="152"/>
      <c r="I46" s="160"/>
      <c r="J46" s="179"/>
      <c r="K46" s="176"/>
      <c r="L46" s="179"/>
      <c r="M46" s="176"/>
      <c r="N46" s="151"/>
      <c r="O46" s="152"/>
      <c r="P46" s="152"/>
      <c r="Q46" s="153"/>
    </row>
    <row r="47" spans="1:17" ht="11.1" customHeight="1" thickBot="1" x14ac:dyDescent="0.25">
      <c r="A47" s="157">
        <v>1</v>
      </c>
      <c r="B47" s="158"/>
      <c r="C47" s="154">
        <v>2</v>
      </c>
      <c r="D47" s="155"/>
      <c r="E47" s="155"/>
      <c r="F47" s="155"/>
      <c r="G47" s="155"/>
      <c r="H47" s="155"/>
      <c r="I47" s="156"/>
      <c r="J47" s="144">
        <v>3</v>
      </c>
      <c r="K47" s="161"/>
      <c r="L47" s="143">
        <v>4</v>
      </c>
      <c r="M47" s="144"/>
      <c r="N47" s="154">
        <v>5</v>
      </c>
      <c r="O47" s="155"/>
      <c r="P47" s="155"/>
      <c r="Q47" s="156"/>
    </row>
    <row r="48" spans="1:17" ht="25.5" customHeight="1" x14ac:dyDescent="0.2">
      <c r="A48" s="134">
        <v>1</v>
      </c>
      <c r="B48" s="135"/>
      <c r="C48" s="122" t="s">
        <v>78</v>
      </c>
      <c r="D48" s="122"/>
      <c r="E48" s="122"/>
      <c r="F48" s="122"/>
      <c r="G48" s="122"/>
      <c r="H48" s="122"/>
      <c r="I48" s="122"/>
      <c r="J48" s="104"/>
      <c r="K48" s="105"/>
      <c r="L48" s="123">
        <f>[1]показники!$F$7</f>
        <v>1746354</v>
      </c>
      <c r="M48" s="124"/>
      <c r="N48" s="112">
        <f>L48</f>
        <v>1746354</v>
      </c>
      <c r="O48" s="113"/>
      <c r="P48" s="113"/>
      <c r="Q48" s="114"/>
    </row>
    <row r="49" spans="1:20" ht="16.5" customHeight="1" x14ac:dyDescent="0.2">
      <c r="A49" s="13"/>
      <c r="B49" s="13"/>
      <c r="C49" s="131" t="s">
        <v>15</v>
      </c>
      <c r="D49" s="132"/>
      <c r="E49" s="132"/>
      <c r="F49" s="132"/>
      <c r="G49" s="132"/>
      <c r="H49" s="132"/>
      <c r="I49" s="133"/>
      <c r="J49" s="120"/>
      <c r="K49" s="121"/>
      <c r="L49" s="115">
        <f>L48</f>
        <v>1746354</v>
      </c>
      <c r="M49" s="116"/>
      <c r="N49" s="117">
        <f>N48</f>
        <v>1746354</v>
      </c>
      <c r="O49" s="118"/>
      <c r="P49" s="118"/>
      <c r="Q49" s="119"/>
    </row>
    <row r="50" spans="1:20" ht="11.45" customHeight="1" x14ac:dyDescent="0.2">
      <c r="A50" s="6"/>
      <c r="B50" s="6"/>
      <c r="C50" s="6"/>
      <c r="D50" s="6"/>
      <c r="E50" s="6"/>
      <c r="F50" s="6"/>
      <c r="G50" s="6"/>
      <c r="H50" s="6"/>
      <c r="I50" s="6"/>
      <c r="J50" s="6"/>
      <c r="K50" s="6"/>
      <c r="L50" s="6"/>
      <c r="M50" s="6"/>
      <c r="N50" s="6"/>
      <c r="O50" s="6"/>
      <c r="P50" s="6"/>
      <c r="Q50" s="6"/>
    </row>
    <row r="51" spans="1:20" ht="12.75" customHeight="1" thickBot="1" x14ac:dyDescent="0.25">
      <c r="A51" s="46" t="s">
        <v>49</v>
      </c>
      <c r="B51" s="6"/>
      <c r="C51" s="6"/>
      <c r="D51" s="6"/>
      <c r="E51" s="6"/>
      <c r="F51" s="6"/>
      <c r="G51" s="6"/>
      <c r="H51" s="6"/>
      <c r="I51" s="6"/>
      <c r="J51" s="6"/>
      <c r="K51" s="6"/>
      <c r="L51" s="6"/>
      <c r="M51" s="6"/>
      <c r="N51" s="6"/>
      <c r="O51" s="6"/>
      <c r="P51" s="6"/>
      <c r="Q51" s="46" t="s">
        <v>32</v>
      </c>
    </row>
    <row r="52" spans="1:20" ht="14.25" customHeight="1" thickBot="1" x14ac:dyDescent="0.25">
      <c r="A52" s="106" t="s">
        <v>33</v>
      </c>
      <c r="B52" s="107"/>
      <c r="C52" s="107"/>
      <c r="D52" s="107"/>
      <c r="E52" s="107"/>
      <c r="F52" s="107"/>
      <c r="G52" s="107"/>
      <c r="H52" s="107"/>
      <c r="I52" s="107"/>
      <c r="J52" s="107"/>
      <c r="K52" s="108"/>
      <c r="L52" s="130" t="s">
        <v>13</v>
      </c>
      <c r="M52" s="108"/>
      <c r="N52" s="130" t="s">
        <v>14</v>
      </c>
      <c r="O52" s="108"/>
      <c r="P52" s="128" t="s">
        <v>15</v>
      </c>
      <c r="Q52" s="129"/>
    </row>
    <row r="53" spans="1:20" ht="11.1" customHeight="1" thickBot="1" x14ac:dyDescent="0.25">
      <c r="A53" s="109">
        <v>1</v>
      </c>
      <c r="B53" s="110"/>
      <c r="C53" s="110"/>
      <c r="D53" s="110"/>
      <c r="E53" s="110"/>
      <c r="F53" s="110"/>
      <c r="G53" s="110"/>
      <c r="H53" s="110"/>
      <c r="I53" s="110"/>
      <c r="J53" s="110"/>
      <c r="K53" s="111"/>
      <c r="L53" s="125">
        <v>3</v>
      </c>
      <c r="M53" s="127"/>
      <c r="N53" s="125">
        <v>4</v>
      </c>
      <c r="O53" s="127"/>
      <c r="P53" s="125">
        <v>5</v>
      </c>
      <c r="Q53" s="126"/>
    </row>
    <row r="54" spans="1:20" ht="28.5" customHeight="1" thickBot="1" x14ac:dyDescent="0.25">
      <c r="A54" s="164" t="s">
        <v>74</v>
      </c>
      <c r="B54" s="81"/>
      <c r="C54" s="81"/>
      <c r="D54" s="81"/>
      <c r="E54" s="81"/>
      <c r="F54" s="81"/>
      <c r="G54" s="81"/>
      <c r="H54" s="81"/>
      <c r="I54" s="81"/>
      <c r="J54" s="81"/>
      <c r="K54" s="82"/>
      <c r="L54" s="165"/>
      <c r="M54" s="166"/>
      <c r="N54" s="138">
        <f>L49</f>
        <v>1746354</v>
      </c>
      <c r="O54" s="139"/>
      <c r="P54" s="136">
        <f>L54+N54</f>
        <v>1746354</v>
      </c>
      <c r="Q54" s="137"/>
    </row>
    <row r="55" spans="1:20" ht="11.1" customHeight="1" thickBot="1" x14ac:dyDescent="0.25">
      <c r="A55" s="211" t="s">
        <v>15</v>
      </c>
      <c r="B55" s="212"/>
      <c r="C55" s="212"/>
      <c r="D55" s="212"/>
      <c r="E55" s="212"/>
      <c r="F55" s="212"/>
      <c r="G55" s="212"/>
      <c r="H55" s="212"/>
      <c r="I55" s="212"/>
      <c r="J55" s="212"/>
      <c r="K55" s="212"/>
      <c r="L55" s="207"/>
      <c r="M55" s="208"/>
      <c r="N55" s="230">
        <f>N54</f>
        <v>1746354</v>
      </c>
      <c r="O55" s="231"/>
      <c r="P55" s="136">
        <f>L55+N55</f>
        <v>1746354</v>
      </c>
      <c r="Q55" s="137"/>
    </row>
    <row r="56" spans="1:20" ht="17.25" customHeight="1" thickBot="1" x14ac:dyDescent="0.25">
      <c r="A56" s="46" t="s">
        <v>60</v>
      </c>
      <c r="B56" s="6"/>
      <c r="C56" s="6"/>
      <c r="D56" s="6"/>
      <c r="E56" s="6"/>
      <c r="F56" s="6"/>
      <c r="G56" s="6"/>
      <c r="H56" s="6"/>
      <c r="I56" s="6"/>
      <c r="J56" s="6"/>
      <c r="K56" s="6"/>
      <c r="L56" s="6"/>
      <c r="M56" s="14"/>
      <c r="N56" s="14"/>
      <c r="O56" s="14"/>
      <c r="P56" s="6"/>
      <c r="Q56" s="6"/>
    </row>
    <row r="57" spans="1:20" ht="12" customHeight="1" x14ac:dyDescent="0.2">
      <c r="A57" s="213" t="s">
        <v>12</v>
      </c>
      <c r="B57" s="213"/>
      <c r="C57" s="216" t="s">
        <v>34</v>
      </c>
      <c r="D57" s="217"/>
      <c r="E57" s="217"/>
      <c r="F57" s="217"/>
      <c r="G57" s="217"/>
      <c r="H57" s="217"/>
      <c r="I57" s="217"/>
      <c r="J57" s="220" t="s">
        <v>24</v>
      </c>
      <c r="K57" s="226" t="s">
        <v>16</v>
      </c>
      <c r="L57" s="227"/>
      <c r="M57" s="209" t="s">
        <v>35</v>
      </c>
      <c r="N57" s="209"/>
      <c r="O57" s="209" t="s">
        <v>36</v>
      </c>
      <c r="P57" s="222" t="s">
        <v>15</v>
      </c>
      <c r="Q57" s="223"/>
    </row>
    <row r="58" spans="1:20" ht="10.5" customHeight="1" x14ac:dyDescent="0.2">
      <c r="A58" s="214"/>
      <c r="B58" s="215"/>
      <c r="C58" s="218"/>
      <c r="D58" s="219"/>
      <c r="E58" s="219"/>
      <c r="F58" s="219"/>
      <c r="G58" s="219"/>
      <c r="H58" s="219"/>
      <c r="I58" s="219"/>
      <c r="J58" s="221"/>
      <c r="K58" s="228"/>
      <c r="L58" s="229"/>
      <c r="M58" s="210"/>
      <c r="N58" s="210"/>
      <c r="O58" s="210"/>
      <c r="P58" s="224"/>
      <c r="Q58" s="225"/>
    </row>
    <row r="59" spans="1:20" ht="10.5" customHeight="1" x14ac:dyDescent="0.2">
      <c r="A59" s="141">
        <v>1</v>
      </c>
      <c r="B59" s="141"/>
      <c r="C59" s="141">
        <v>2</v>
      </c>
      <c r="D59" s="141"/>
      <c r="E59" s="141"/>
      <c r="F59" s="141"/>
      <c r="G59" s="141"/>
      <c r="H59" s="141"/>
      <c r="I59" s="141"/>
      <c r="J59" s="45">
        <v>3</v>
      </c>
      <c r="K59" s="141">
        <v>4</v>
      </c>
      <c r="L59" s="141"/>
      <c r="M59" s="141">
        <v>5</v>
      </c>
      <c r="N59" s="141"/>
      <c r="O59" s="45">
        <v>6</v>
      </c>
      <c r="P59" s="141">
        <v>7</v>
      </c>
      <c r="Q59" s="141"/>
    </row>
    <row r="60" spans="1:20" ht="25.5" customHeight="1" x14ac:dyDescent="0.2">
      <c r="A60" s="206">
        <v>1</v>
      </c>
      <c r="B60" s="206"/>
      <c r="C60" s="232" t="s">
        <v>78</v>
      </c>
      <c r="D60" s="232"/>
      <c r="E60" s="232"/>
      <c r="F60" s="232"/>
      <c r="G60" s="232"/>
      <c r="H60" s="232"/>
      <c r="I60" s="232"/>
      <c r="J60" s="32"/>
      <c r="K60" s="163"/>
      <c r="L60" s="163"/>
      <c r="M60" s="163"/>
      <c r="N60" s="163"/>
      <c r="O60" s="32"/>
      <c r="P60" s="163"/>
      <c r="Q60" s="163"/>
      <c r="R60" s="3"/>
      <c r="S60" s="3"/>
      <c r="T60" s="3"/>
    </row>
    <row r="61" spans="1:20" ht="11.25" customHeight="1" x14ac:dyDescent="0.2">
      <c r="A61" s="33"/>
      <c r="B61" s="33">
        <v>1</v>
      </c>
      <c r="C61" s="183" t="s">
        <v>37</v>
      </c>
      <c r="D61" s="183"/>
      <c r="E61" s="183"/>
      <c r="F61" s="183"/>
      <c r="G61" s="183"/>
      <c r="H61" s="183"/>
      <c r="I61" s="183"/>
      <c r="J61" s="33"/>
      <c r="K61" s="140"/>
      <c r="L61" s="140"/>
      <c r="M61" s="140"/>
      <c r="N61" s="140"/>
      <c r="O61" s="33"/>
      <c r="P61" s="140" t="s">
        <v>31</v>
      </c>
      <c r="Q61" s="140"/>
    </row>
    <row r="62" spans="1:20" ht="50.25" customHeight="1" x14ac:dyDescent="0.2">
      <c r="A62" s="162">
        <v>1</v>
      </c>
      <c r="B62" s="162"/>
      <c r="C62" s="83" t="s">
        <v>83</v>
      </c>
      <c r="D62" s="83"/>
      <c r="E62" s="83"/>
      <c r="F62" s="83"/>
      <c r="G62" s="83"/>
      <c r="H62" s="83"/>
      <c r="I62" s="83"/>
      <c r="J62" s="52" t="s">
        <v>41</v>
      </c>
      <c r="K62" s="83" t="s">
        <v>75</v>
      </c>
      <c r="L62" s="83"/>
      <c r="M62" s="61"/>
      <c r="N62" s="61"/>
      <c r="O62" s="49">
        <f>[2]показники!$F$7</f>
        <v>1746354</v>
      </c>
      <c r="P62" s="142">
        <f>O62</f>
        <v>1746354</v>
      </c>
      <c r="Q62" s="142"/>
    </row>
    <row r="63" spans="1:20" ht="0.75" hidden="1" customHeight="1" x14ac:dyDescent="0.2">
      <c r="A63" s="29">
        <v>1</v>
      </c>
      <c r="B63" s="38"/>
      <c r="C63" s="85" t="s">
        <v>79</v>
      </c>
      <c r="D63" s="86"/>
      <c r="E63" s="86"/>
      <c r="F63" s="86"/>
      <c r="G63" s="86"/>
      <c r="H63" s="86"/>
      <c r="I63" s="87"/>
      <c r="J63" s="39" t="s">
        <v>41</v>
      </c>
      <c r="K63" s="83" t="s">
        <v>75</v>
      </c>
      <c r="L63" s="83"/>
      <c r="M63" s="63"/>
      <c r="N63" s="63"/>
      <c r="O63" s="40"/>
      <c r="P63" s="64">
        <f>O63</f>
        <v>0</v>
      </c>
      <c r="Q63" s="65"/>
    </row>
    <row r="64" spans="1:20" ht="32.25" customHeight="1" x14ac:dyDescent="0.2">
      <c r="A64" s="17">
        <v>2</v>
      </c>
      <c r="B64" s="18"/>
      <c r="C64" s="75" t="s">
        <v>84</v>
      </c>
      <c r="D64" s="76"/>
      <c r="E64" s="76"/>
      <c r="F64" s="76"/>
      <c r="G64" s="76"/>
      <c r="H64" s="76"/>
      <c r="I64" s="84"/>
      <c r="J64" s="16" t="s">
        <v>65</v>
      </c>
      <c r="K64" s="75" t="s">
        <v>26</v>
      </c>
      <c r="L64" s="76"/>
      <c r="M64" s="61"/>
      <c r="N64" s="61"/>
      <c r="O64" s="19">
        <f>[3]показники!$F$9</f>
        <v>179.9</v>
      </c>
      <c r="P64" s="55">
        <f>O64</f>
        <v>179.9</v>
      </c>
      <c r="Q64" s="56"/>
    </row>
    <row r="65" spans="1:18" ht="30.75" customHeight="1" x14ac:dyDescent="0.2">
      <c r="A65" s="17">
        <v>3</v>
      </c>
      <c r="B65" s="18"/>
      <c r="C65" s="75" t="s">
        <v>85</v>
      </c>
      <c r="D65" s="76"/>
      <c r="E65" s="76"/>
      <c r="F65" s="76"/>
      <c r="G65" s="76"/>
      <c r="H65" s="76"/>
      <c r="I65" s="84"/>
      <c r="J65" s="16" t="s">
        <v>41</v>
      </c>
      <c r="K65" s="75" t="s">
        <v>27</v>
      </c>
      <c r="L65" s="76"/>
      <c r="M65" s="61"/>
      <c r="N65" s="61"/>
      <c r="O65" s="20">
        <f>[3]показники!$F$10</f>
        <v>6155186</v>
      </c>
      <c r="P65" s="57">
        <f>O65</f>
        <v>6155186</v>
      </c>
      <c r="Q65" s="58"/>
    </row>
    <row r="66" spans="1:18" ht="12.75" customHeight="1" x14ac:dyDescent="0.2">
      <c r="A66" s="21"/>
      <c r="B66" s="15">
        <v>2</v>
      </c>
      <c r="C66" s="88" t="s">
        <v>38</v>
      </c>
      <c r="D66" s="89"/>
      <c r="E66" s="89"/>
      <c r="F66" s="89"/>
      <c r="G66" s="89"/>
      <c r="H66" s="89"/>
      <c r="I66" s="90"/>
      <c r="J66" s="22"/>
      <c r="K66" s="91"/>
      <c r="L66" s="92"/>
      <c r="M66" s="93"/>
      <c r="N66" s="94"/>
      <c r="O66" s="23"/>
      <c r="P66" s="68"/>
      <c r="Q66" s="69"/>
    </row>
    <row r="67" spans="1:18" ht="48.75" customHeight="1" x14ac:dyDescent="0.2">
      <c r="A67" s="17">
        <v>1</v>
      </c>
      <c r="B67" s="18"/>
      <c r="C67" s="75" t="s">
        <v>86</v>
      </c>
      <c r="D67" s="76"/>
      <c r="E67" s="76"/>
      <c r="F67" s="76"/>
      <c r="G67" s="76"/>
      <c r="H67" s="76"/>
      <c r="I67" s="84"/>
      <c r="J67" s="24" t="s">
        <v>17</v>
      </c>
      <c r="K67" s="83" t="s">
        <v>75</v>
      </c>
      <c r="L67" s="83"/>
      <c r="M67" s="70"/>
      <c r="N67" s="70"/>
      <c r="O67" s="50">
        <f>[3]показники!$F$14</f>
        <v>1</v>
      </c>
      <c r="P67" s="73">
        <f>O67</f>
        <v>1</v>
      </c>
      <c r="Q67" s="74"/>
    </row>
    <row r="68" spans="1:18" ht="48.75" hidden="1" customHeight="1" x14ac:dyDescent="0.2">
      <c r="A68" s="17">
        <v>1</v>
      </c>
      <c r="B68" s="18"/>
      <c r="C68" s="80" t="s">
        <v>80</v>
      </c>
      <c r="D68" s="81"/>
      <c r="E68" s="81"/>
      <c r="F68" s="81"/>
      <c r="G68" s="81"/>
      <c r="H68" s="81"/>
      <c r="I68" s="82"/>
      <c r="J68" s="24" t="s">
        <v>17</v>
      </c>
      <c r="K68" s="83" t="s">
        <v>75</v>
      </c>
      <c r="L68" s="83"/>
      <c r="M68" s="70"/>
      <c r="N68" s="70"/>
      <c r="O68" s="50"/>
      <c r="P68" s="73">
        <f>O68</f>
        <v>0</v>
      </c>
      <c r="Q68" s="74"/>
    </row>
    <row r="69" spans="1:18" ht="13.5" customHeight="1" x14ac:dyDescent="0.2">
      <c r="A69" s="21"/>
      <c r="B69" s="15">
        <v>3</v>
      </c>
      <c r="C69" s="77" t="s">
        <v>39</v>
      </c>
      <c r="D69" s="78"/>
      <c r="E69" s="78"/>
      <c r="F69" s="78"/>
      <c r="G69" s="78"/>
      <c r="H69" s="78"/>
      <c r="I69" s="79"/>
      <c r="J69" s="25"/>
      <c r="K69" s="66"/>
      <c r="L69" s="67"/>
      <c r="M69" s="59"/>
      <c r="N69" s="60"/>
      <c r="O69" s="26"/>
      <c r="P69" s="66"/>
      <c r="Q69" s="67"/>
    </row>
    <row r="70" spans="1:18" ht="30" customHeight="1" x14ac:dyDescent="0.2">
      <c r="A70" s="17">
        <v>1</v>
      </c>
      <c r="B70" s="18"/>
      <c r="C70" s="80" t="s">
        <v>87</v>
      </c>
      <c r="D70" s="81"/>
      <c r="E70" s="81"/>
      <c r="F70" s="81"/>
      <c r="G70" s="81"/>
      <c r="H70" s="81"/>
      <c r="I70" s="82"/>
      <c r="J70" s="24" t="s">
        <v>42</v>
      </c>
      <c r="K70" s="80" t="s">
        <v>18</v>
      </c>
      <c r="L70" s="81"/>
      <c r="M70" s="70"/>
      <c r="N70" s="70"/>
      <c r="O70" s="53">
        <f>O62/O67</f>
        <v>1746354</v>
      </c>
      <c r="P70" s="62">
        <f>O70</f>
        <v>1746354</v>
      </c>
      <c r="Q70" s="58"/>
      <c r="R70" s="2"/>
    </row>
    <row r="71" spans="1:18" ht="31.5" customHeight="1" x14ac:dyDescent="0.2">
      <c r="A71" s="17">
        <v>2</v>
      </c>
      <c r="B71" s="18"/>
      <c r="C71" s="80" t="s">
        <v>88</v>
      </c>
      <c r="D71" s="81"/>
      <c r="E71" s="81"/>
      <c r="F71" s="81"/>
      <c r="G71" s="81"/>
      <c r="H71" s="81"/>
      <c r="I71" s="82"/>
      <c r="J71" s="24" t="s">
        <v>41</v>
      </c>
      <c r="K71" s="80" t="s">
        <v>18</v>
      </c>
      <c r="L71" s="81"/>
      <c r="M71" s="71"/>
      <c r="N71" s="72"/>
      <c r="O71" s="53">
        <f>O65/O64</f>
        <v>34214.485825458585</v>
      </c>
      <c r="P71" s="62">
        <f>O71</f>
        <v>34214.485825458585</v>
      </c>
      <c r="Q71" s="58"/>
    </row>
    <row r="72" spans="1:18" ht="35.25" hidden="1" customHeight="1" x14ac:dyDescent="0.2">
      <c r="A72" s="17">
        <v>1</v>
      </c>
      <c r="B72" s="18"/>
      <c r="C72" s="80" t="s">
        <v>81</v>
      </c>
      <c r="D72" s="81"/>
      <c r="E72" s="81"/>
      <c r="F72" s="81"/>
      <c r="G72" s="81"/>
      <c r="H72" s="81"/>
      <c r="I72" s="82"/>
      <c r="J72" s="24" t="s">
        <v>41</v>
      </c>
      <c r="K72" s="80" t="s">
        <v>18</v>
      </c>
      <c r="L72" s="81"/>
      <c r="M72" s="71"/>
      <c r="N72" s="72"/>
      <c r="O72" s="53" t="e">
        <f>O63/O68</f>
        <v>#DIV/0!</v>
      </c>
      <c r="P72" s="62" t="e">
        <f>O72</f>
        <v>#DIV/0!</v>
      </c>
      <c r="Q72" s="58"/>
    </row>
    <row r="73" spans="1:18" ht="12.75" customHeight="1" x14ac:dyDescent="0.2">
      <c r="A73" s="21"/>
      <c r="B73" s="15">
        <v>4</v>
      </c>
      <c r="C73" s="77" t="s">
        <v>40</v>
      </c>
      <c r="D73" s="78"/>
      <c r="E73" s="78"/>
      <c r="F73" s="78"/>
      <c r="G73" s="78"/>
      <c r="H73" s="78"/>
      <c r="I73" s="79"/>
      <c r="J73" s="25"/>
      <c r="K73" s="77"/>
      <c r="L73" s="79"/>
      <c r="M73" s="59"/>
      <c r="N73" s="60"/>
      <c r="O73" s="26"/>
      <c r="P73" s="66"/>
      <c r="Q73" s="67"/>
    </row>
    <row r="74" spans="1:18" ht="29.25" customHeight="1" x14ac:dyDescent="0.2">
      <c r="A74" s="41">
        <v>1</v>
      </c>
      <c r="B74" s="42"/>
      <c r="C74" s="95" t="s">
        <v>89</v>
      </c>
      <c r="D74" s="96"/>
      <c r="E74" s="96"/>
      <c r="F74" s="96"/>
      <c r="G74" s="96"/>
      <c r="H74" s="96"/>
      <c r="I74" s="97"/>
      <c r="J74" s="43" t="s">
        <v>19</v>
      </c>
      <c r="K74" s="95" t="s">
        <v>18</v>
      </c>
      <c r="L74" s="96"/>
      <c r="M74" s="102"/>
      <c r="N74" s="102"/>
      <c r="O74" s="44">
        <f>[3]показники!$F$21</f>
        <v>0</v>
      </c>
      <c r="P74" s="100">
        <f>O74</f>
        <v>0</v>
      </c>
      <c r="Q74" s="101"/>
    </row>
    <row r="75" spans="1:18" ht="30" customHeight="1" x14ac:dyDescent="0.2">
      <c r="A75" s="27">
        <v>2</v>
      </c>
      <c r="B75" s="28"/>
      <c r="C75" s="98" t="s">
        <v>90</v>
      </c>
      <c r="D75" s="98"/>
      <c r="E75" s="98"/>
      <c r="F75" s="98"/>
      <c r="G75" s="98"/>
      <c r="H75" s="98"/>
      <c r="I75" s="98"/>
      <c r="J75" s="50" t="s">
        <v>19</v>
      </c>
      <c r="K75" s="98" t="s">
        <v>18</v>
      </c>
      <c r="L75" s="98"/>
      <c r="M75" s="70"/>
      <c r="N75" s="70"/>
      <c r="O75" s="51">
        <f>[2]показники!$F$22</f>
        <v>28.372075189929273</v>
      </c>
      <c r="P75" s="99">
        <f>O75</f>
        <v>28.372075189929273</v>
      </c>
      <c r="Q75" s="99"/>
    </row>
    <row r="76" spans="1:18" ht="40.5" hidden="1" customHeight="1" x14ac:dyDescent="0.2">
      <c r="A76" s="27">
        <v>1</v>
      </c>
      <c r="B76" s="28"/>
      <c r="C76" s="83" t="s">
        <v>82</v>
      </c>
      <c r="D76" s="83"/>
      <c r="E76" s="83"/>
      <c r="F76" s="83"/>
      <c r="G76" s="83"/>
      <c r="H76" s="83"/>
      <c r="I76" s="83"/>
      <c r="J76" s="52" t="s">
        <v>19</v>
      </c>
      <c r="K76" s="83" t="s">
        <v>18</v>
      </c>
      <c r="L76" s="83"/>
      <c r="M76" s="61"/>
      <c r="N76" s="61"/>
      <c r="O76" s="54"/>
      <c r="P76" s="103">
        <f>O76</f>
        <v>0</v>
      </c>
      <c r="Q76" s="103"/>
    </row>
    <row r="77" spans="1:18" ht="11.45" customHeight="1" x14ac:dyDescent="0.2">
      <c r="A77" s="4"/>
      <c r="B77" s="4"/>
      <c r="C77" s="4"/>
      <c r="D77" s="4"/>
      <c r="E77" s="4"/>
      <c r="F77" s="4"/>
      <c r="G77" s="4"/>
      <c r="H77" s="4"/>
      <c r="I77" s="4"/>
      <c r="J77" s="4"/>
      <c r="K77" s="4"/>
      <c r="L77" s="4"/>
      <c r="M77" s="4"/>
      <c r="N77" s="4"/>
      <c r="O77" s="4"/>
      <c r="P77" s="4"/>
      <c r="Q77" s="4"/>
    </row>
    <row r="78" spans="1:18" ht="17.25" hidden="1" customHeight="1" x14ac:dyDescent="0.2">
      <c r="A78" s="4"/>
      <c r="B78" s="4"/>
      <c r="C78" s="4"/>
      <c r="D78" s="4"/>
      <c r="E78" s="4"/>
      <c r="F78" s="4"/>
      <c r="G78" s="4"/>
      <c r="H78" s="4"/>
      <c r="I78" s="4"/>
      <c r="J78" s="4"/>
      <c r="K78" s="4"/>
      <c r="L78" s="4"/>
      <c r="M78" s="4"/>
      <c r="N78" s="4"/>
      <c r="O78" s="4"/>
      <c r="P78" s="4"/>
      <c r="Q78" s="4"/>
    </row>
    <row r="79" spans="1:18" ht="26.25" customHeight="1" x14ac:dyDescent="0.2">
      <c r="A79" s="4"/>
      <c r="B79" s="191" t="s">
        <v>64</v>
      </c>
      <c r="C79" s="191"/>
      <c r="D79" s="191"/>
      <c r="E79" s="191"/>
      <c r="F79" s="191"/>
      <c r="G79" s="30"/>
      <c r="H79" s="4"/>
      <c r="I79" s="4"/>
      <c r="J79" s="4"/>
      <c r="K79" s="4"/>
      <c r="L79" s="4"/>
      <c r="M79" s="4"/>
      <c r="N79" s="189" t="s">
        <v>67</v>
      </c>
      <c r="O79" s="189"/>
      <c r="P79" s="4"/>
      <c r="Q79" s="4"/>
    </row>
    <row r="80" spans="1:18" ht="11.1" customHeight="1" x14ac:dyDescent="0.2">
      <c r="A80" s="4"/>
      <c r="B80" s="191" t="s">
        <v>23</v>
      </c>
      <c r="C80" s="191"/>
      <c r="D80" s="191"/>
      <c r="E80" s="191"/>
      <c r="F80" s="191"/>
      <c r="G80" s="190" t="s">
        <v>20</v>
      </c>
      <c r="H80" s="190"/>
      <c r="I80" s="190"/>
      <c r="J80" s="4"/>
      <c r="K80" s="4"/>
      <c r="L80" s="4"/>
      <c r="M80" s="31"/>
      <c r="N80" s="31" t="s">
        <v>63</v>
      </c>
      <c r="O80" s="31"/>
      <c r="P80" s="4"/>
      <c r="Q80" s="4"/>
    </row>
    <row r="81" spans="1:17" ht="9.75" customHeight="1" x14ac:dyDescent="0.2">
      <c r="A81" s="4"/>
      <c r="B81" s="4"/>
      <c r="C81" s="4"/>
      <c r="D81" s="4"/>
      <c r="E81" s="4"/>
      <c r="F81" s="4"/>
      <c r="G81" s="4"/>
      <c r="H81" s="4"/>
      <c r="I81" s="4"/>
      <c r="J81" s="4"/>
      <c r="K81" s="4"/>
      <c r="L81" s="4"/>
      <c r="M81" s="4"/>
      <c r="N81" s="4"/>
      <c r="O81" s="4"/>
      <c r="P81" s="4"/>
      <c r="Q81" s="4"/>
    </row>
    <row r="82" spans="1:17" ht="11.45" customHeight="1" x14ac:dyDescent="0.2">
      <c r="A82" s="4"/>
      <c r="B82" s="192" t="s">
        <v>22</v>
      </c>
      <c r="C82" s="192"/>
      <c r="D82" s="4"/>
      <c r="E82" s="4"/>
      <c r="F82" s="4"/>
      <c r="G82" s="4"/>
      <c r="H82" s="4"/>
      <c r="I82" s="4"/>
      <c r="J82" s="4"/>
      <c r="K82" s="4"/>
      <c r="L82" s="4"/>
      <c r="M82" s="4"/>
      <c r="N82" s="4"/>
      <c r="O82" s="4"/>
      <c r="P82" s="4"/>
      <c r="Q82" s="4"/>
    </row>
    <row r="83" spans="1:17" ht="12.95" customHeight="1" x14ac:dyDescent="0.2">
      <c r="A83" s="4"/>
      <c r="B83" s="191" t="s">
        <v>52</v>
      </c>
      <c r="C83" s="191"/>
      <c r="D83" s="191"/>
      <c r="E83" s="191"/>
      <c r="F83" s="191"/>
      <c r="G83" s="30"/>
      <c r="H83" s="4"/>
      <c r="I83" s="4"/>
      <c r="J83" s="4"/>
      <c r="K83" s="4"/>
      <c r="L83" s="4"/>
      <c r="M83" s="4"/>
      <c r="N83" s="189" t="s">
        <v>68</v>
      </c>
      <c r="O83" s="189"/>
      <c r="P83" s="4"/>
      <c r="Q83" s="4"/>
    </row>
    <row r="84" spans="1:17" ht="11.1" customHeight="1" x14ac:dyDescent="0.2">
      <c r="A84" s="4"/>
      <c r="B84" s="191" t="s">
        <v>23</v>
      </c>
      <c r="C84" s="191"/>
      <c r="D84" s="191"/>
      <c r="E84" s="191"/>
      <c r="F84" s="191"/>
      <c r="G84" s="190" t="s">
        <v>20</v>
      </c>
      <c r="H84" s="190"/>
      <c r="I84" s="190"/>
      <c r="J84" s="4"/>
      <c r="K84" s="4"/>
      <c r="L84" s="4"/>
      <c r="M84" s="31"/>
      <c r="N84" s="31" t="s">
        <v>63</v>
      </c>
      <c r="O84" s="31"/>
      <c r="P84" s="4"/>
      <c r="Q84" s="4"/>
    </row>
    <row r="85" spans="1:17" ht="7.5" customHeight="1" x14ac:dyDescent="0.2">
      <c r="A85" s="4"/>
      <c r="B85" s="4"/>
      <c r="C85" s="4"/>
      <c r="D85" s="4"/>
      <c r="E85" s="4"/>
      <c r="F85" s="4"/>
      <c r="G85" s="4"/>
      <c r="H85" s="4"/>
      <c r="I85" s="4"/>
      <c r="J85" s="4"/>
      <c r="K85" s="4"/>
      <c r="L85" s="4"/>
      <c r="M85" s="4"/>
      <c r="N85" s="4"/>
      <c r="O85" s="4"/>
      <c r="P85" s="4"/>
      <c r="Q85" s="4"/>
    </row>
    <row r="86" spans="1:17" ht="11.45" customHeight="1" x14ac:dyDescent="0.2">
      <c r="A86" s="4"/>
      <c r="B86" s="186"/>
      <c r="C86" s="186"/>
      <c r="D86" s="4"/>
      <c r="E86" s="4"/>
      <c r="F86" s="4"/>
      <c r="G86" s="4"/>
      <c r="H86" s="4"/>
      <c r="I86" s="4"/>
      <c r="J86" s="4"/>
      <c r="K86" s="4"/>
      <c r="L86" s="4"/>
      <c r="M86" s="4"/>
      <c r="N86" s="4"/>
      <c r="O86" s="4"/>
      <c r="P86" s="4"/>
      <c r="Q86" s="4"/>
    </row>
    <row r="87" spans="1:17" ht="15" customHeight="1" x14ac:dyDescent="0.2">
      <c r="A87" s="4"/>
      <c r="B87" s="187" t="s">
        <v>51</v>
      </c>
      <c r="C87" s="187"/>
      <c r="D87" s="4"/>
      <c r="E87" s="4"/>
      <c r="F87" s="4"/>
      <c r="G87" s="4"/>
      <c r="H87" s="4"/>
      <c r="I87" s="4"/>
      <c r="J87" s="4"/>
      <c r="K87" s="4"/>
      <c r="L87" s="4"/>
      <c r="M87" s="4"/>
      <c r="N87" s="4"/>
      <c r="O87" s="4"/>
      <c r="P87" s="4"/>
      <c r="Q87" s="4"/>
    </row>
    <row r="88" spans="1:17" ht="15" customHeight="1" x14ac:dyDescent="0.2">
      <c r="A88" s="4"/>
      <c r="B88" s="188" t="s">
        <v>50</v>
      </c>
      <c r="C88" s="188"/>
      <c r="D88" s="4"/>
      <c r="E88" s="4"/>
      <c r="F88" s="4"/>
      <c r="G88" s="4"/>
      <c r="H88" s="4"/>
      <c r="I88" s="4"/>
      <c r="J88" s="4"/>
      <c r="K88" s="4"/>
      <c r="L88" s="4"/>
      <c r="M88" s="4"/>
      <c r="N88" s="4"/>
      <c r="O88" s="4"/>
      <c r="P88" s="4"/>
      <c r="Q88" s="4"/>
    </row>
  </sheetData>
  <mergeCells count="170">
    <mergeCell ref="A60:B60"/>
    <mergeCell ref="P59:Q59"/>
    <mergeCell ref="K62:L62"/>
    <mergeCell ref="L55:M55"/>
    <mergeCell ref="P55:Q55"/>
    <mergeCell ref="M57:N58"/>
    <mergeCell ref="A55:K55"/>
    <mergeCell ref="M59:N59"/>
    <mergeCell ref="A57:B58"/>
    <mergeCell ref="C57:I58"/>
    <mergeCell ref="J57:J58"/>
    <mergeCell ref="A59:B59"/>
    <mergeCell ref="O57:O58"/>
    <mergeCell ref="P57:Q58"/>
    <mergeCell ref="K57:L58"/>
    <mergeCell ref="N55:O55"/>
    <mergeCell ref="C60:I60"/>
    <mergeCell ref="K60:L60"/>
    <mergeCell ref="M60:N60"/>
    <mergeCell ref="C61:I61"/>
    <mergeCell ref="C62:I62"/>
    <mergeCell ref="M62:N62"/>
    <mergeCell ref="O1:Q6"/>
    <mergeCell ref="J25:M25"/>
    <mergeCell ref="J26:M26"/>
    <mergeCell ref="O25:P25"/>
    <mergeCell ref="O26:P26"/>
    <mergeCell ref="G25:H25"/>
    <mergeCell ref="G26:H26"/>
    <mergeCell ref="D25:E25"/>
    <mergeCell ref="D26:E26"/>
    <mergeCell ref="B23:D23"/>
    <mergeCell ref="F22:M22"/>
    <mergeCell ref="F23:M23"/>
    <mergeCell ref="O22:P22"/>
    <mergeCell ref="O23:P23"/>
    <mergeCell ref="M9:Q9"/>
    <mergeCell ref="M10:Q10"/>
    <mergeCell ref="A14:Q14"/>
    <mergeCell ref="A15:Q15"/>
    <mergeCell ref="B19:D19"/>
    <mergeCell ref="B20:D20"/>
    <mergeCell ref="O19:P19"/>
    <mergeCell ref="O20:P20"/>
    <mergeCell ref="F19:M19"/>
    <mergeCell ref="F20:M20"/>
    <mergeCell ref="B86:C86"/>
    <mergeCell ref="B87:C87"/>
    <mergeCell ref="B88:C88"/>
    <mergeCell ref="N79:O79"/>
    <mergeCell ref="G80:I80"/>
    <mergeCell ref="N83:O83"/>
    <mergeCell ref="B79:F79"/>
    <mergeCell ref="B80:F80"/>
    <mergeCell ref="B82:C82"/>
    <mergeCell ref="B84:F84"/>
    <mergeCell ref="G84:I84"/>
    <mergeCell ref="B83:F83"/>
    <mergeCell ref="B22:D22"/>
    <mergeCell ref="B28:Q28"/>
    <mergeCell ref="B30:Q30"/>
    <mergeCell ref="B32:Q32"/>
    <mergeCell ref="B37:Q37"/>
    <mergeCell ref="B38:Q38"/>
    <mergeCell ref="A41:B41"/>
    <mergeCell ref="A45:B46"/>
    <mergeCell ref="L45:M46"/>
    <mergeCell ref="C41:Q41"/>
    <mergeCell ref="A42:B42"/>
    <mergeCell ref="C42:Q42"/>
    <mergeCell ref="J45:K46"/>
    <mergeCell ref="B25:C25"/>
    <mergeCell ref="B26:C26"/>
    <mergeCell ref="P54:Q54"/>
    <mergeCell ref="N54:O54"/>
    <mergeCell ref="P61:Q61"/>
    <mergeCell ref="K59:L59"/>
    <mergeCell ref="P62:Q62"/>
    <mergeCell ref="L47:M47"/>
    <mergeCell ref="B33:Q33"/>
    <mergeCell ref="A34:B34"/>
    <mergeCell ref="C34:Q34"/>
    <mergeCell ref="A35:B35"/>
    <mergeCell ref="C35:Q35"/>
    <mergeCell ref="N45:Q46"/>
    <mergeCell ref="N47:Q47"/>
    <mergeCell ref="A47:B47"/>
    <mergeCell ref="C45:I46"/>
    <mergeCell ref="C47:I47"/>
    <mergeCell ref="J47:K47"/>
    <mergeCell ref="A62:B62"/>
    <mergeCell ref="M61:N61"/>
    <mergeCell ref="P60:Q60"/>
    <mergeCell ref="K61:L61"/>
    <mergeCell ref="A54:K54"/>
    <mergeCell ref="L54:M54"/>
    <mergeCell ref="C59:I59"/>
    <mergeCell ref="J48:K48"/>
    <mergeCell ref="A52:K52"/>
    <mergeCell ref="A53:K53"/>
    <mergeCell ref="N48:Q48"/>
    <mergeCell ref="L49:M49"/>
    <mergeCell ref="N49:Q49"/>
    <mergeCell ref="J49:K49"/>
    <mergeCell ref="C48:I48"/>
    <mergeCell ref="L48:M48"/>
    <mergeCell ref="P53:Q53"/>
    <mergeCell ref="N53:O53"/>
    <mergeCell ref="L53:M53"/>
    <mergeCell ref="P52:Q52"/>
    <mergeCell ref="N52:O52"/>
    <mergeCell ref="C49:I49"/>
    <mergeCell ref="L52:M52"/>
    <mergeCell ref="A48:B48"/>
    <mergeCell ref="C76:I76"/>
    <mergeCell ref="C75:I75"/>
    <mergeCell ref="K75:L75"/>
    <mergeCell ref="M75:N75"/>
    <mergeCell ref="P75:Q75"/>
    <mergeCell ref="P74:Q74"/>
    <mergeCell ref="M74:N74"/>
    <mergeCell ref="K76:L76"/>
    <mergeCell ref="P76:Q76"/>
    <mergeCell ref="C73:I73"/>
    <mergeCell ref="C72:I72"/>
    <mergeCell ref="K74:L74"/>
    <mergeCell ref="C74:I74"/>
    <mergeCell ref="P67:Q67"/>
    <mergeCell ref="P72:Q72"/>
    <mergeCell ref="K73:L73"/>
    <mergeCell ref="K72:L72"/>
    <mergeCell ref="C71:I71"/>
    <mergeCell ref="K71:L71"/>
    <mergeCell ref="K64:L64"/>
    <mergeCell ref="C69:I69"/>
    <mergeCell ref="K69:L69"/>
    <mergeCell ref="C70:I70"/>
    <mergeCell ref="K63:L63"/>
    <mergeCell ref="C67:I67"/>
    <mergeCell ref="K67:L67"/>
    <mergeCell ref="M67:N67"/>
    <mergeCell ref="K68:L68"/>
    <mergeCell ref="M68:N68"/>
    <mergeCell ref="K65:L65"/>
    <mergeCell ref="C68:I68"/>
    <mergeCell ref="K70:L70"/>
    <mergeCell ref="C63:I63"/>
    <mergeCell ref="C64:I64"/>
    <mergeCell ref="C65:I65"/>
    <mergeCell ref="C66:I66"/>
    <mergeCell ref="K66:L66"/>
    <mergeCell ref="M66:N66"/>
    <mergeCell ref="P64:Q64"/>
    <mergeCell ref="P65:Q65"/>
    <mergeCell ref="M69:N69"/>
    <mergeCell ref="M76:N76"/>
    <mergeCell ref="P70:Q70"/>
    <mergeCell ref="M63:N63"/>
    <mergeCell ref="M64:N64"/>
    <mergeCell ref="M65:N65"/>
    <mergeCell ref="P63:Q63"/>
    <mergeCell ref="P69:Q69"/>
    <mergeCell ref="P66:Q66"/>
    <mergeCell ref="P73:Q73"/>
    <mergeCell ref="P71:Q71"/>
    <mergeCell ref="M73:N73"/>
    <mergeCell ref="M70:N70"/>
    <mergeCell ref="M72:N72"/>
    <mergeCell ref="M71:N71"/>
    <mergeCell ref="P68:Q68"/>
  </mergeCells>
  <pageMargins left="0.74803149606299213" right="0.78740157480314965" top="0.15748031496062992" bottom="0.19685039370078741" header="0.51181102362204722" footer="0.51181102362204722"/>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TDSheet</vt:lpstr>
      <vt:lpstr>TDSheet!Область_друку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Танасіва Олена Василівна</dc:creator>
  <cp:lastModifiedBy>Рябуха Світлана Анатоліївна</cp:lastModifiedBy>
  <cp:lastPrinted>2025-09-09T06:18:45Z</cp:lastPrinted>
  <dcterms:created xsi:type="dcterms:W3CDTF">2019-02-11T09:54:24Z</dcterms:created>
  <dcterms:modified xsi:type="dcterms:W3CDTF">2026-02-16T08:40:18Z</dcterms:modified>
</cp:coreProperties>
</file>